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5670" activeTab="0"/>
  </bookViews>
  <sheets>
    <sheet name="Inmatning" sheetId="1" r:id="rId1"/>
    <sheet name="Till databas" sheetId="2" state="hidden" r:id="rId2"/>
    <sheet name="Inst." sheetId="3" state="hidden" r:id="rId3"/>
    <sheet name="Variabler" sheetId="4" r:id="rId4"/>
    <sheet name="Etikettredigering" sheetId="5" r:id="rId5"/>
    <sheet name="Utskrift Ettikett Kombi24" sheetId="6" r:id="rId6"/>
  </sheets>
  <definedNames>
    <definedName name="_xlnm.Print_Area" localSheetId="4">'Etikettredigering'!$A$1:$K$1</definedName>
    <definedName name="_xlnm.Print_Area" localSheetId="0">'Inmatning'!$A$1:$L$104</definedName>
    <definedName name="_xlnm.Print_Area" localSheetId="5">'Utskrift Ettikett Kombi24'!$A$1:$AR$63</definedName>
    <definedName name="_xlnm.Print_Titles" localSheetId="4">'Etikettredigering'!$7:$9</definedName>
    <definedName name="_xlnm.Print_Titles" localSheetId="0">'Inmatning'!$1:$8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D8" authorId="0">
      <text>
        <r>
          <rPr>
            <b/>
            <sz val="8"/>
            <rFont val="Tahoma"/>
            <family val="2"/>
          </rPr>
          <t>Skriv in datum i följande format: ååååmmdd, t.ex. 19990629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</commentList>
</comments>
</file>

<file path=xl/sharedStrings.xml><?xml version="1.0" encoding="utf-8"?>
<sst xmlns="http://schemas.openxmlformats.org/spreadsheetml/2006/main" count="966" uniqueCount="861">
  <si>
    <t>CV.SP</t>
  </si>
  <si>
    <t xml:space="preserve">V Best/slutenhet höst % </t>
  </si>
  <si>
    <t>CV.SF</t>
  </si>
  <si>
    <t>CV.SS.2</t>
  </si>
  <si>
    <t>CV.SS</t>
  </si>
  <si>
    <t>V Bestslutenhet vid Sk.__</t>
  </si>
  <si>
    <t>V Bot utv baljv. Sk.__</t>
  </si>
  <si>
    <t>V Bot utv gräs Sk.__</t>
  </si>
  <si>
    <t>V Bot utv rajgräs Sk.__</t>
  </si>
  <si>
    <t>V Bot utv r-klöver Sk.__</t>
  </si>
  <si>
    <t>V Bot utv timotej Sk.__</t>
  </si>
  <si>
    <t>V Bot utv ängsvingel Sk.__</t>
  </si>
  <si>
    <t>V Eng. rajgräs % Sk.__</t>
  </si>
  <si>
    <t>V Gräs % Sk.__</t>
  </si>
  <si>
    <t>V Klöver % Sk.__</t>
  </si>
  <si>
    <t>V Mjöldagg % Sk.__</t>
  </si>
  <si>
    <t>ERYSP?</t>
  </si>
  <si>
    <t>V Ogräs % Sk.__</t>
  </si>
  <si>
    <t>V Rödsv. % Sk__</t>
  </si>
  <si>
    <t>V Skador % vid Sk.__</t>
  </si>
  <si>
    <t>V Skador % vår</t>
  </si>
  <si>
    <t>V Skador % vår 2:a</t>
  </si>
  <si>
    <t>V Snömögel % vår</t>
  </si>
  <si>
    <t>FU.SS</t>
  </si>
  <si>
    <t>V Stråstyrka Sk.__</t>
  </si>
  <si>
    <t>V Timotej % Sk.__</t>
  </si>
  <si>
    <t>V Torkskada % Sk.__</t>
  </si>
  <si>
    <t>DAM?.DRO</t>
  </si>
  <si>
    <t>V Vattenskada % Sk.__</t>
  </si>
  <si>
    <t>DAM?.WAT</t>
  </si>
  <si>
    <t>V Vitkl. Jämnh. 1-3 Sk.__</t>
  </si>
  <si>
    <t>V Vitklöv. % Sk.__</t>
  </si>
  <si>
    <t>V Ängssv. % Sk.__</t>
  </si>
  <si>
    <t>Vattenhalt vid skörd, %</t>
  </si>
  <si>
    <t>Vetemygga, gul, %</t>
  </si>
  <si>
    <t>CONTTR</t>
  </si>
  <si>
    <t>Vetemygga, röd, %</t>
  </si>
  <si>
    <t>SITDMO</t>
  </si>
  <si>
    <t>Viltskada, %</t>
  </si>
  <si>
    <t>Vissnesjuka, %</t>
  </si>
  <si>
    <t>VERTSP</t>
  </si>
  <si>
    <t>Vissnesjuka, tidig, %</t>
  </si>
  <si>
    <t>VERTSP.BGN</t>
  </si>
  <si>
    <t>EP.WT</t>
  </si>
  <si>
    <t>Vita ax, st/m2</t>
  </si>
  <si>
    <t>EP.WT.XM2</t>
  </si>
  <si>
    <t>Vitgröe, g/m2</t>
  </si>
  <si>
    <t>POAAN.GM2</t>
  </si>
  <si>
    <t>Vitgröe, marktäckning, %</t>
  </si>
  <si>
    <t>POAAN</t>
  </si>
  <si>
    <t>Åkertrips, %</t>
  </si>
  <si>
    <t>THRIAN</t>
  </si>
  <si>
    <t>Ärt, st/m2</t>
  </si>
  <si>
    <t>LG.XM2</t>
  </si>
  <si>
    <t>Ärtbladlus, %</t>
  </si>
  <si>
    <t>ACYRON</t>
  </si>
  <si>
    <t>Ärtbladmögel, %</t>
  </si>
  <si>
    <t>Ärter, %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</si>
  <si>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</si>
  <si>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</si>
  <si>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</si>
  <si>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</si>
  <si>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</si>
  <si>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</si>
  <si>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</si>
  <si>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</si>
  <si>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</si>
  <si>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</si>
  <si>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</si>
  <si>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</si>
  <si>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1= hämtad fr avd.7, 2= från avd.6(redigerad)Blank fr. fg. År</t>
  </si>
  <si>
    <t xml:space="preserve">Betr graderingsvariabler till vall finns dessa </t>
  </si>
  <si>
    <t>samlade på V dvs alla är inslagna med ett V före</t>
  </si>
  <si>
    <t>benämningen.(ta bord detta V:et efter hämtning)</t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</si>
  <si>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</si>
  <si>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</si>
  <si>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</si>
  <si>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</si>
  <si>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</si>
  <si>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</si>
  <si>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</si>
  <si>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</si>
  <si>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</si>
  <si>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</si>
  <si>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BR</t>
  </si>
  <si>
    <t>Brutna (axbrytning etc.), %</t>
  </si>
  <si>
    <t>Längd, cm</t>
  </si>
  <si>
    <t>DA</t>
  </si>
  <si>
    <t>Skador %</t>
  </si>
  <si>
    <t>DAB</t>
  </si>
  <si>
    <t>Skador av fåglar</t>
  </si>
  <si>
    <t>DAH</t>
  </si>
  <si>
    <t>Skador av hagel</t>
  </si>
  <si>
    <t>DAM</t>
  </si>
  <si>
    <t>Skador av däggdjur (ospec.)</t>
  </si>
  <si>
    <t>DAW</t>
  </si>
  <si>
    <t>Skador av vind/storm</t>
  </si>
  <si>
    <t>DDR</t>
  </si>
  <si>
    <t>Datum -mognad</t>
  </si>
  <si>
    <t>DES</t>
  </si>
  <si>
    <t>Uttorkning</t>
  </si>
  <si>
    <t>DIS</t>
  </si>
  <si>
    <t>Sjukdomar (ospec.)</t>
  </si>
  <si>
    <t>DRO</t>
  </si>
  <si>
    <t>DSC</t>
  </si>
  <si>
    <t>Missfärgning</t>
  </si>
  <si>
    <t>EF</t>
  </si>
  <si>
    <t>Effekt (av behandling), %</t>
  </si>
  <si>
    <t>EME</t>
  </si>
  <si>
    <t>EP</t>
  </si>
  <si>
    <t>EPD</t>
  </si>
  <si>
    <t>FA</t>
  </si>
  <si>
    <t>Vissna %</t>
  </si>
  <si>
    <t>FLO</t>
  </si>
  <si>
    <t>FU</t>
  </si>
  <si>
    <t>FUS</t>
  </si>
  <si>
    <t>Svamp -sotsvampar</t>
  </si>
  <si>
    <t>Utvecklingsstadium, decimalskala, 00-99</t>
  </si>
  <si>
    <t>GEF</t>
  </si>
  <si>
    <t>Groning -fältgroning</t>
  </si>
  <si>
    <t>GN</t>
  </si>
  <si>
    <t>INS</t>
  </si>
  <si>
    <t>LOD</t>
  </si>
  <si>
    <t>LS</t>
  </si>
  <si>
    <t>LST</t>
  </si>
  <si>
    <t>Spill -skärbord (tröskor m.m.)</t>
  </si>
  <si>
    <t>MOU</t>
  </si>
  <si>
    <t>Mögel, %</t>
  </si>
  <si>
    <t>NEM</t>
  </si>
  <si>
    <t>Nematoder</t>
  </si>
  <si>
    <t>OK</t>
  </si>
  <si>
    <t>PA</t>
  </si>
  <si>
    <t>Procent av yta, %</t>
  </si>
  <si>
    <t>PLC</t>
  </si>
  <si>
    <t>Växter -krusiga plantor/plantdelar, %</t>
  </si>
  <si>
    <t>PLS</t>
  </si>
  <si>
    <t>PP</t>
  </si>
  <si>
    <t>Procent av plantor, %</t>
  </si>
  <si>
    <t>PU</t>
  </si>
  <si>
    <t>Ruttna/skämda, %</t>
  </si>
  <si>
    <t>SCA</t>
  </si>
  <si>
    <t>SDR</t>
  </si>
  <si>
    <t>Säd -arvsäd</t>
  </si>
  <si>
    <t>SHO</t>
  </si>
  <si>
    <t>STB</t>
  </si>
  <si>
    <t>STS</t>
  </si>
  <si>
    <t>VIR</t>
  </si>
  <si>
    <t>WIM</t>
  </si>
  <si>
    <t>YE</t>
  </si>
  <si>
    <t>Gula</t>
  </si>
  <si>
    <t>Välj variabel här</t>
  </si>
  <si>
    <t>Yta m2</t>
  </si>
  <si>
    <t>År</t>
  </si>
  <si>
    <t>AWN</t>
  </si>
  <si>
    <t>RE</t>
  </si>
  <si>
    <t>Bönor</t>
  </si>
  <si>
    <t>BN</t>
  </si>
  <si>
    <t>Bönor -åkerbönor</t>
  </si>
  <si>
    <t>BNP</t>
  </si>
  <si>
    <t>DDH</t>
  </si>
  <si>
    <t>Falltal</t>
  </si>
  <si>
    <t>FAL</t>
  </si>
  <si>
    <t>Foderlosta</t>
  </si>
  <si>
    <t>SMB</t>
  </si>
  <si>
    <t>Fodermärgkål</t>
  </si>
  <si>
    <t>MAR</t>
  </si>
  <si>
    <t>Gräs</t>
  </si>
  <si>
    <t>GR</t>
  </si>
  <si>
    <t>COF</t>
  </si>
  <si>
    <t>CL</t>
  </si>
  <si>
    <t>CLA</t>
  </si>
  <si>
    <t>CLR</t>
  </si>
  <si>
    <t>CLW</t>
  </si>
  <si>
    <t>TUB</t>
  </si>
  <si>
    <t>KRW</t>
  </si>
  <si>
    <t>Lin</t>
  </si>
  <si>
    <t>FLX</t>
  </si>
  <si>
    <t>Lusern (ospec.)</t>
  </si>
  <si>
    <t>LU</t>
  </si>
  <si>
    <t>Lusern -blålusern</t>
  </si>
  <si>
    <t>LUB</t>
  </si>
  <si>
    <t>Obehandlat</t>
  </si>
  <si>
    <t>UT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</si>
  <si>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</si>
  <si>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</si>
  <si>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</si>
  <si>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</si>
  <si>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</si>
  <si>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</si>
  <si>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</si>
  <si>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</si>
  <si>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</si>
  <si>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</si>
  <si>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</si>
  <si>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</si>
  <si>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</si>
  <si>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</si>
  <si>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</si>
  <si>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Procent av antal</t>
  </si>
  <si>
    <t>PX</t>
  </si>
  <si>
    <t>Procent av vikt</t>
  </si>
  <si>
    <t>PW</t>
  </si>
  <si>
    <t>Procent av volym (volymsprocent)</t>
  </si>
  <si>
    <t>PV</t>
  </si>
  <si>
    <t>Rader (row)</t>
  </si>
  <si>
    <t>ROW</t>
  </si>
  <si>
    <t>CNS</t>
  </si>
  <si>
    <t>Rybs</t>
  </si>
  <si>
    <t>RT</t>
  </si>
  <si>
    <t>DAP</t>
  </si>
  <si>
    <t>Stallgödsel</t>
  </si>
  <si>
    <t>MRE</t>
  </si>
  <si>
    <t>Stocklöpare, antal/ar</t>
  </si>
  <si>
    <t>BOL</t>
  </si>
  <si>
    <t>SRC</t>
  </si>
  <si>
    <t>TIM</t>
  </si>
  <si>
    <t>Tjocklek, cm</t>
  </si>
  <si>
    <t>T</t>
  </si>
  <si>
    <t>DM</t>
  </si>
  <si>
    <t>Trindsäd</t>
  </si>
  <si>
    <t>LG</t>
  </si>
  <si>
    <t>Täckningsgrad, %</t>
  </si>
  <si>
    <t>CV</t>
  </si>
  <si>
    <t>MC</t>
  </si>
  <si>
    <t>PE</t>
  </si>
  <si>
    <t>Kompletteringskort till fältkort</t>
  </si>
  <si>
    <t>.</t>
  </si>
  <si>
    <t>,</t>
  </si>
  <si>
    <t>*</t>
  </si>
  <si>
    <t>-</t>
  </si>
  <si>
    <t>tomt</t>
  </si>
  <si>
    <t>punkt</t>
  </si>
  <si>
    <t>komma</t>
  </si>
  <si>
    <t>stjärna</t>
  </si>
  <si>
    <t>bindestreck</t>
  </si>
  <si>
    <t>Välj "missing value-tecken"</t>
  </si>
  <si>
    <t>Agnar, %</t>
  </si>
  <si>
    <t>Alsikeklöver</t>
  </si>
  <si>
    <t>Ax/vippor, andel %</t>
  </si>
  <si>
    <t>Ax/Vippor, st/m</t>
  </si>
  <si>
    <t>EP.XM</t>
  </si>
  <si>
    <t>Ax/Vippor, st/m2</t>
  </si>
  <si>
    <t>EP.XM2</t>
  </si>
  <si>
    <t>Axgång, MM.DD [.YYYY]</t>
  </si>
  <si>
    <t>LL.SP</t>
  </si>
  <si>
    <t>LL.SF</t>
  </si>
  <si>
    <t>LL1</t>
  </si>
  <si>
    <t>LL2</t>
  </si>
  <si>
    <t>LL3</t>
  </si>
  <si>
    <t>LL.SS</t>
  </si>
  <si>
    <t>Behandlingsskada, %</t>
  </si>
  <si>
    <t>Bestånd, havre, vid skörd, %</t>
  </si>
  <si>
    <t>PLS-OA.SH</t>
  </si>
  <si>
    <t>Bestånd, ärter, vid skörd, %</t>
  </si>
  <si>
    <t>PLS-PE.SH</t>
  </si>
  <si>
    <t>Bestånd, övr. gröda, vid skörd, %</t>
  </si>
  <si>
    <t>PLS-OTH.SH</t>
  </si>
  <si>
    <t>Blomning, andel %</t>
  </si>
  <si>
    <t>Blomning, datum för begynnade</t>
  </si>
  <si>
    <t>FLO.DDB</t>
  </si>
  <si>
    <t>Bor, % brist</t>
  </si>
  <si>
    <t>B.SGE</t>
  </si>
  <si>
    <t>Brännskada (från kemikailer)</t>
  </si>
  <si>
    <t>DAC</t>
  </si>
  <si>
    <t>Drösning, kärnor/m2</t>
  </si>
  <si>
    <t>DRO.XM2</t>
  </si>
  <si>
    <t>Fosfor, brist %</t>
  </si>
  <si>
    <t>P.SGE</t>
  </si>
  <si>
    <t>DAF</t>
  </si>
  <si>
    <t>GR1</t>
  </si>
  <si>
    <t>GR2</t>
  </si>
  <si>
    <t>GR3</t>
  </si>
  <si>
    <t>Gräs, på våren, andel %</t>
  </si>
  <si>
    <t>GR.SS</t>
  </si>
  <si>
    <t>Gräs, övriga, andel %</t>
  </si>
  <si>
    <t>GR.OTH</t>
  </si>
  <si>
    <t>Grönskott, %</t>
  </si>
  <si>
    <t>Havre, vid skörd, andel %</t>
  </si>
  <si>
    <t>OA.SH</t>
  </si>
  <si>
    <t>Hundäxing, andel %</t>
  </si>
  <si>
    <t>Insekter, ospec., %</t>
  </si>
  <si>
    <t>Jämnhet, %</t>
  </si>
  <si>
    <t>E</t>
  </si>
  <si>
    <t>Jämnhet, skala 1-10</t>
  </si>
  <si>
    <t>E.L10</t>
  </si>
  <si>
    <t>Klöver, andel %</t>
  </si>
  <si>
    <t>Klöver, höjd, cm</t>
  </si>
  <si>
    <t>CL.H</t>
  </si>
  <si>
    <t>Knölar</t>
  </si>
  <si>
    <t>Knölar, &lt; 38 mm</t>
  </si>
  <si>
    <t>TUB.C38</t>
  </si>
  <si>
    <t>Knölar, &lt;35 mm</t>
  </si>
  <si>
    <t>TUB.C35</t>
  </si>
  <si>
    <t>Knölar, &gt;= 35 mm</t>
  </si>
  <si>
    <t>TUB.C35-</t>
  </si>
  <si>
    <t>Knölar, &gt;= 65 mm</t>
  </si>
  <si>
    <t>TUB.C65-</t>
  </si>
  <si>
    <t>Knölar, &gt;= 75 mm</t>
  </si>
  <si>
    <t>TUB.C75-</t>
  </si>
  <si>
    <t>Knölar, &gt;=55 mm</t>
  </si>
  <si>
    <t>TUB.C55-</t>
  </si>
  <si>
    <t>Knölar, 35-55 mm</t>
  </si>
  <si>
    <t>TUB.C35-55</t>
  </si>
  <si>
    <t>Knölar, 38-58 mm</t>
  </si>
  <si>
    <t>TUB.C38-58</t>
  </si>
  <si>
    <t>Knölar, 40-50 mm</t>
  </si>
  <si>
    <t>TUB.C40-50</t>
  </si>
  <si>
    <t>Knölar, 55-75 mm</t>
  </si>
  <si>
    <t>TUB.C55-75</t>
  </si>
  <si>
    <t>Knölar, 58-65 mm</t>
  </si>
  <si>
    <t>TUB.C58-65</t>
  </si>
  <si>
    <t>Koppar, brist %</t>
  </si>
  <si>
    <t>CU.SGE</t>
  </si>
  <si>
    <t>Kväve, brist %</t>
  </si>
  <si>
    <t>N.SGE</t>
  </si>
  <si>
    <t>Kärnor, spruckna, %</t>
  </si>
  <si>
    <t>KR.BR</t>
  </si>
  <si>
    <t>Magnesium, brist %</t>
  </si>
  <si>
    <t>MG.SGE</t>
  </si>
  <si>
    <t>MN.SGE</t>
  </si>
  <si>
    <t>Minerarfluga, på betor, angrepp %</t>
  </si>
  <si>
    <t>LIRICH</t>
  </si>
  <si>
    <t>Moget, %</t>
  </si>
  <si>
    <t>R</t>
  </si>
  <si>
    <t>Ogräs (ospec.), %</t>
  </si>
  <si>
    <t>Ogräs, antal/m2</t>
  </si>
  <si>
    <t>WE.XM2</t>
  </si>
  <si>
    <t>Ogräs, g/m2</t>
  </si>
  <si>
    <t>WE.GM2</t>
  </si>
  <si>
    <t>Ojämnheter, %</t>
  </si>
  <si>
    <t>E.NOT</t>
  </si>
  <si>
    <t>Omoget, %</t>
  </si>
  <si>
    <t>R.NOT</t>
  </si>
  <si>
    <t>Parasitskada, %</t>
  </si>
  <si>
    <t>DAN</t>
  </si>
  <si>
    <t>Plantor, antal</t>
  </si>
  <si>
    <t>PL.X</t>
  </si>
  <si>
    <t>Plantor, antal per parcell</t>
  </si>
  <si>
    <t>PL.XU</t>
  </si>
  <si>
    <t>Plantor, antal/ar</t>
  </si>
  <si>
    <t>PL.XAR</t>
  </si>
  <si>
    <t>Plantor, antal/m2</t>
  </si>
  <si>
    <t>PL.XM2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</si>
  <si>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</si>
  <si>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</si>
  <si>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</si>
  <si>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</si>
  <si>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</si>
  <si>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</si>
  <si>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</si>
  <si>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</si>
  <si>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</si>
  <si>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</si>
  <si>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</si>
  <si>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</si>
  <si>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</si>
  <si>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PLS.SS</t>
  </si>
  <si>
    <t>Rader, antal per ruta</t>
  </si>
  <si>
    <t>ROW.XU</t>
  </si>
  <si>
    <t>Renhet, %</t>
  </si>
  <si>
    <t>Rödklöver, andel %</t>
  </si>
  <si>
    <t>Skorv, %</t>
  </si>
  <si>
    <t>Skorv, skala 1-10</t>
  </si>
  <si>
    <t>SCA.L10</t>
  </si>
  <si>
    <t>Skott, %</t>
  </si>
  <si>
    <t>Skott, antal/meter</t>
  </si>
  <si>
    <t>SHO.XM</t>
  </si>
  <si>
    <t>Skörd 1, g/m2</t>
  </si>
  <si>
    <t>Y1</t>
  </si>
  <si>
    <t>Skörd 1, grönmassa, g/m2</t>
  </si>
  <si>
    <t>Y1.RD</t>
  </si>
  <si>
    <t>Skörd 1, grönmassa, g/ruta</t>
  </si>
  <si>
    <t>Y1.G</t>
  </si>
  <si>
    <t>Skörd 1, grönmassa, Kg/m2</t>
  </si>
  <si>
    <t>Y1.KGM2</t>
  </si>
  <si>
    <t>Skörd 1, grönmassa, Kg/ruta</t>
  </si>
  <si>
    <t>Y1.KG</t>
  </si>
  <si>
    <t>Skörd 2, g/m2</t>
  </si>
  <si>
    <t>Y2</t>
  </si>
  <si>
    <t>Skörd 2, grönmassa, g/m2</t>
  </si>
  <si>
    <t>Y2.RD</t>
  </si>
  <si>
    <t>Skörd 2, grönmassa, g/ruta</t>
  </si>
  <si>
    <t>Y2.G</t>
  </si>
  <si>
    <t>Skörd 2, grönmassa, Kg/m2</t>
  </si>
  <si>
    <t>Y2.KGM2</t>
  </si>
  <si>
    <t>Skörd 2, grönmassa, Kg/ruta</t>
  </si>
  <si>
    <t>Y2.KG</t>
  </si>
  <si>
    <t>Skörd 3, g/m2</t>
  </si>
  <si>
    <t>Y3</t>
  </si>
  <si>
    <t>Skörd 3, grönmassa, g/m2</t>
  </si>
  <si>
    <t>Y3.RD</t>
  </si>
  <si>
    <t>Skörd 3, grönmassa, g/ruta</t>
  </si>
  <si>
    <t>Y3.G</t>
  </si>
  <si>
    <t>Skörd 3, grönmassa, Kg/m2</t>
  </si>
  <si>
    <t>Y3.KGM2</t>
  </si>
  <si>
    <t>Skörd 3, grönmassa, Kg/ruta</t>
  </si>
  <si>
    <t>Y3.KG</t>
  </si>
  <si>
    <t>Skörd 4, g/m2</t>
  </si>
  <si>
    <t>Y4</t>
  </si>
  <si>
    <t>Skörd 4, grönmassa, g/m2</t>
  </si>
  <si>
    <t>Y4.RD</t>
  </si>
  <si>
    <t>Skörd 4, grönmassa, g/ruta</t>
  </si>
  <si>
    <t>Y4.G</t>
  </si>
  <si>
    <t>Skörd 4, grönmassa, Kg/m2</t>
  </si>
  <si>
    <t>Y4.KGM2</t>
  </si>
  <si>
    <t>Skörd 4, grönmassa, Kg/ruta</t>
  </si>
  <si>
    <t>Y4.KG</t>
  </si>
  <si>
    <t>Skörd, betor, rena, g/m2</t>
  </si>
  <si>
    <t>Y-BE.CN</t>
  </si>
  <si>
    <t>Skörd, frö, i fält, g/m2</t>
  </si>
  <si>
    <t>Y-SD.RD</t>
  </si>
  <si>
    <t>Skörd, frö, TS, g/m2</t>
  </si>
  <si>
    <t>Y-SD</t>
  </si>
  <si>
    <t>Skörd, i fält, g (/ruta)</t>
  </si>
  <si>
    <t>Y.G</t>
  </si>
  <si>
    <t>Skörd, i fält, g/m2</t>
  </si>
  <si>
    <t>Y.RD</t>
  </si>
  <si>
    <t>Skörd, i fält, Kg (/ruta)</t>
  </si>
  <si>
    <t>Y.KG</t>
  </si>
  <si>
    <t>Skörd, i fält, Kg/m2</t>
  </si>
  <si>
    <t>Y.KGM2</t>
  </si>
  <si>
    <t>Spill, g/m2</t>
  </si>
  <si>
    <t>LS.GM2</t>
  </si>
  <si>
    <t>Stjälkstyrka (potatis), %</t>
  </si>
  <si>
    <t>STS-PO</t>
  </si>
  <si>
    <t>Strukturskada, %</t>
  </si>
  <si>
    <t>DAS</t>
  </si>
  <si>
    <t>Stråbrytning, %</t>
  </si>
  <si>
    <t>Strålängd, cm</t>
  </si>
  <si>
    <t>PL.CM</t>
  </si>
  <si>
    <t>Stråskjutning, datum, begynnande</t>
  </si>
  <si>
    <t>SHO.DDB</t>
  </si>
  <si>
    <t>Stråstyrka, %</t>
  </si>
  <si>
    <t>Stärkelse, % av TS</t>
  </si>
  <si>
    <t>S.SGE</t>
  </si>
  <si>
    <t>Timotej, andel %</t>
  </si>
  <si>
    <t>Timotej, höjd, cm</t>
  </si>
  <si>
    <t>TIM.H</t>
  </si>
  <si>
    <t>Torkskada, %</t>
  </si>
  <si>
    <t>DAD</t>
  </si>
  <si>
    <t>Tvärsnitt, &lt; 35 mm</t>
  </si>
  <si>
    <t>C35</t>
  </si>
  <si>
    <t>Tvärsnitt, &gt;=75 mm</t>
  </si>
  <si>
    <t>C75-</t>
  </si>
  <si>
    <t>Tvärsnitt, 35-55 mm</t>
  </si>
  <si>
    <t>C35-55</t>
  </si>
  <si>
    <t>Tvärsnitt, 55-75 mm</t>
  </si>
  <si>
    <t>C55-75</t>
  </si>
  <si>
    <t>Uppkomst, %</t>
  </si>
  <si>
    <t>G??</t>
  </si>
  <si>
    <t>Utvintring, %</t>
  </si>
  <si>
    <t>Utvintring, av blast, %</t>
  </si>
  <si>
    <t>WIM-TOP</t>
  </si>
  <si>
    <t>Vattenskada, %</t>
  </si>
  <si>
    <t>Virus, angrepp %</t>
  </si>
  <si>
    <t>Vita ax, %</t>
  </si>
  <si>
    <t>Vitklöver, andel %</t>
  </si>
  <si>
    <t>Ängsgröe, andel %</t>
  </si>
  <si>
    <t>MGS</t>
  </si>
  <si>
    <t>Ängssvingel, andel %</t>
  </si>
  <si>
    <t>FEM</t>
  </si>
  <si>
    <t>Ärter, vid skörd, andel %</t>
  </si>
  <si>
    <t>PE.SH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</si>
  <si>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</si>
  <si>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</si>
  <si>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Övrig ettikett information, efter redigering förhandsgranska utskrift på blad: ettikett 24</t>
  </si>
  <si>
    <t>Ändra i gröna fält</t>
  </si>
  <si>
    <t>Ettikettbenämn.</t>
  </si>
  <si>
    <t xml:space="preserve">Spannmålsprov </t>
  </si>
  <si>
    <t>Dat:</t>
  </si>
  <si>
    <t xml:space="preserve">2001 -          -      </t>
  </si>
  <si>
    <t>om du vill ha</t>
  </si>
  <si>
    <t>Provets namn:</t>
  </si>
  <si>
    <t>Kärnprov</t>
  </si>
  <si>
    <t>Ref.pers.</t>
  </si>
  <si>
    <t>Sven Persson</t>
  </si>
  <si>
    <t>annan grundtext</t>
  </si>
  <si>
    <t>Vikt:</t>
  </si>
  <si>
    <t>Kg</t>
  </si>
  <si>
    <t>Förutbestämd vikt:</t>
  </si>
  <si>
    <t>Ettikettbladen har kolumnbredd 1,67 och radhöjd 12,75 inställda för skrivare HP laserjet 1100</t>
  </si>
  <si>
    <t>Rött är skyddade fasta fält som hämtar info fr. inmatning till ettiketter</t>
  </si>
  <si>
    <t>ADB-nr.</t>
  </si>
  <si>
    <t>P l a n  -  nr</t>
  </si>
  <si>
    <t>-Län</t>
  </si>
  <si>
    <t>Försök nr:</t>
  </si>
  <si>
    <t>Start-år</t>
  </si>
  <si>
    <t>Ruta</t>
  </si>
  <si>
    <t>Led</t>
  </si>
  <si>
    <t>Kopiera in från inmatningssidan rutnummer, lednummer och block information</t>
  </si>
  <si>
    <t>OBS du kan bara skriva ut 24 ettiketter åt gången</t>
  </si>
  <si>
    <t>Om fler markera 25-48 och kopiera upp dessa till ruta 1-24 när dessa är klara osv</t>
  </si>
  <si>
    <t>Skall du bara ha ut ledvisa ettiketter - radera rutnummerna</t>
  </si>
  <si>
    <t>Vill du ha block på varje ettikett så får du kopiera in detta på varje rad (använd drag-funk.)</t>
  </si>
  <si>
    <t>Om kunden har egna provnummer och du vill ha med det på ettiketten ändra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</si>
  <si>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</si>
  <si>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Signatur:</t>
  </si>
  <si>
    <t>/</t>
  </si>
  <si>
    <t>Alternaria, %</t>
  </si>
  <si>
    <t>ALTEBA</t>
  </si>
  <si>
    <t>Avrens, %</t>
  </si>
  <si>
    <t>Ax, st/m2</t>
  </si>
  <si>
    <t>Axbrytning, %</t>
  </si>
  <si>
    <t>EP.BR</t>
  </si>
  <si>
    <t>Axfläckar, %</t>
  </si>
  <si>
    <t>EPS</t>
  </si>
  <si>
    <t>Axfusarios, %</t>
  </si>
  <si>
    <t>FUSASP.EP</t>
  </si>
  <si>
    <t>Balja-mark avstånd, cm</t>
  </si>
  <si>
    <t>PDS.H</t>
  </si>
  <si>
    <t>Baljor, st/planta</t>
  </si>
  <si>
    <t>PDS.XPL</t>
  </si>
  <si>
    <t>Baljor/m2</t>
  </si>
  <si>
    <t>PDS.XM2</t>
  </si>
  <si>
    <t>Baljor/planta</t>
  </si>
  <si>
    <t>POD.XPL</t>
  </si>
  <si>
    <t>Baljväxter, %</t>
  </si>
  <si>
    <t>DA.TM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</si>
  <si>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</si>
  <si>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</si>
  <si>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</si>
  <si>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</si>
  <si>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</si>
  <si>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</si>
  <si>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</si>
  <si>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</si>
  <si>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</si>
  <si>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</si>
  <si>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</si>
  <si>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</si>
  <si>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Betrost</t>
  </si>
  <si>
    <t>UROMBE.Q03</t>
  </si>
  <si>
    <t>Betskörd, rena, kg/10 m2</t>
  </si>
  <si>
    <t>Bladfläcksjuka, %</t>
  </si>
  <si>
    <t>PYRNSP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</si>
  <si>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</si>
  <si>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</si>
  <si>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</si>
  <si>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</si>
  <si>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</si>
  <si>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</si>
  <si>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Bladlöss, st/strå</t>
  </si>
  <si>
    <t>APH.LF.XST</t>
  </si>
  <si>
    <t>Bladmögel, % (ej potatis)</t>
  </si>
  <si>
    <t>PEROSP</t>
  </si>
  <si>
    <t>Bladmögel, ärter, %</t>
  </si>
  <si>
    <t>PEROVP</t>
  </si>
  <si>
    <t>Blast, kg/10 m2</t>
  </si>
  <si>
    <t>Y.STP</t>
  </si>
  <si>
    <t>Bloming, datum för</t>
  </si>
  <si>
    <t>FLO.DD</t>
  </si>
  <si>
    <t>Blomning, %</t>
  </si>
  <si>
    <t>Blomning, avsl., datum</t>
  </si>
  <si>
    <t>FLO.DDE</t>
  </si>
  <si>
    <t>Blomning, beg., datum</t>
  </si>
  <si>
    <t>Bomullsmögel, %</t>
  </si>
  <si>
    <t>SCLESC</t>
  </si>
  <si>
    <t>Brunfläcksjuka, vete, %</t>
  </si>
  <si>
    <t>LEPTNO</t>
  </si>
  <si>
    <t>Brunrost, %</t>
  </si>
  <si>
    <t>PUCCRE</t>
  </si>
  <si>
    <t>Bönfläcksjuka, %</t>
  </si>
  <si>
    <t>COLLLI</t>
  </si>
  <si>
    <t>Chokladfläcksjuka, %</t>
  </si>
  <si>
    <t>BOTRSP</t>
  </si>
  <si>
    <t>Datum för skörd</t>
  </si>
  <si>
    <t>Drösning, %</t>
  </si>
  <si>
    <t>Drösning, st/dm2</t>
  </si>
  <si>
    <t>Drösning, st/m2</t>
  </si>
  <si>
    <t>Dvärgskottsjuka, %</t>
  </si>
  <si>
    <t>DWA</t>
  </si>
  <si>
    <t>Flygsot,%</t>
  </si>
  <si>
    <t>USTINH</t>
  </si>
  <si>
    <t>Fritfluga, % angrepp</t>
  </si>
  <si>
    <t>OSCISP</t>
  </si>
  <si>
    <t>Frostdöda skott, %</t>
  </si>
  <si>
    <t>SHO.DF</t>
  </si>
  <si>
    <t>Frostskada, %</t>
  </si>
  <si>
    <t>Fusarios, %</t>
  </si>
  <si>
    <t>FUSACU</t>
  </si>
  <si>
    <t>GIBBAV</t>
  </si>
  <si>
    <t>GIBBZE</t>
  </si>
  <si>
    <t>Fusarios, ospec., %</t>
  </si>
  <si>
    <t>FUSASP</t>
  </si>
  <si>
    <t>Fågelskador, %</t>
  </si>
  <si>
    <t>Fältgroning, %</t>
  </si>
  <si>
    <t>Fältvattenhalt</t>
  </si>
  <si>
    <t>MC.F</t>
  </si>
  <si>
    <t>Färg, gul=0, grön=100</t>
  </si>
  <si>
    <t>Getapelbladlus, %</t>
  </si>
  <si>
    <t>APHINA</t>
  </si>
  <si>
    <t>Glans 1-3</t>
  </si>
  <si>
    <t>SHI-FLX</t>
  </si>
  <si>
    <t>Gnag/planta</t>
  </si>
  <si>
    <t>DAI.XPL</t>
  </si>
  <si>
    <t>Gråfläcksjuka (havre)</t>
  </si>
  <si>
    <t>Gråmögel, %</t>
  </si>
  <si>
    <t>BOTRCI</t>
  </si>
  <si>
    <t>Gräsbladlus, grönstrimmig, %</t>
  </si>
  <si>
    <t>METODR</t>
  </si>
  <si>
    <t>Gräsfluga, gul, %</t>
  </si>
  <si>
    <t>OPOMFL</t>
  </si>
  <si>
    <t>Gräsmjöldagg, %</t>
  </si>
  <si>
    <t>ERYSGR</t>
  </si>
  <si>
    <t>Grön kärna, %</t>
  </si>
  <si>
    <t>KR.GN</t>
  </si>
  <si>
    <t>Grön stubb, %</t>
  </si>
  <si>
    <t>STU.GN</t>
  </si>
  <si>
    <t>Gröna ax, st/m2</t>
  </si>
  <si>
    <t>EP.GN.XM2</t>
  </si>
  <si>
    <t>SHO.GN</t>
  </si>
  <si>
    <t>Grönskott, st/m2</t>
  </si>
  <si>
    <t>SHO.GN.XM2</t>
  </si>
  <si>
    <t>Gulrost, %</t>
  </si>
  <si>
    <t>PUCCST</t>
  </si>
  <si>
    <t>Gulstrimsjuka, %</t>
  </si>
  <si>
    <t>CEPHGR</t>
  </si>
  <si>
    <t>Hagelskador, %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</si>
  <si>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</si>
  <si>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</si>
  <si>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</si>
  <si>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</si>
  <si>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</si>
  <si>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</si>
  <si>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</si>
  <si>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</si>
  <si>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Höjd, cm vid skörd</t>
  </si>
  <si>
    <t>HOJD.SH</t>
  </si>
  <si>
    <t>Insektsskada, %</t>
  </si>
  <si>
    <t>DAI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</si>
  <si>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</si>
  <si>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</si>
  <si>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</si>
  <si>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</si>
  <si>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</si>
  <si>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</si>
  <si>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</si>
  <si>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</si>
  <si>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</si>
  <si>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</si>
  <si>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</si>
  <si>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</si>
  <si>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</si>
  <si>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</si>
  <si>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</si>
  <si>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</si>
  <si>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</si>
  <si>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</si>
  <si>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Knölar, st/planta</t>
  </si>
  <si>
    <t>TUB.ROT.XPL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</si>
  <si>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</si>
  <si>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</si>
  <si>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</si>
  <si>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</si>
  <si>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</si>
  <si>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</si>
  <si>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</si>
  <si>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</si>
  <si>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Kvickrot, %</t>
  </si>
  <si>
    <t>AGRRE</t>
  </si>
  <si>
    <t>Kvickrot, g/m2</t>
  </si>
  <si>
    <t>AGRRE.GM2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</si>
  <si>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</si>
  <si>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</si>
  <si>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</si>
  <si>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</si>
  <si>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</si>
  <si>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</si>
  <si>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</si>
  <si>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</si>
  <si>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</si>
  <si>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</si>
  <si>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Liggsäd, %</t>
  </si>
  <si>
    <t>Ljus bladfläck, %</t>
  </si>
  <si>
    <t>CYLICO</t>
  </si>
  <si>
    <t>ST.CM</t>
  </si>
  <si>
    <t>Löss, st/strå</t>
  </si>
  <si>
    <t>APH.XST</t>
  </si>
  <si>
    <t>Manganbrist, %</t>
  </si>
  <si>
    <t>Mjöldagg, %</t>
  </si>
  <si>
    <t>Mjöldryga, räknat ant./ruta</t>
  </si>
  <si>
    <t>XCLAVPU</t>
  </si>
  <si>
    <t>Mjöldryga, st/10m2</t>
  </si>
  <si>
    <t>CLAVPU.XM2</t>
  </si>
  <si>
    <t>Morotfluga, %</t>
  </si>
  <si>
    <t>PSILRO</t>
  </si>
  <si>
    <t>Persikbladlus, %</t>
  </si>
  <si>
    <t>MYZUPE</t>
  </si>
  <si>
    <t>Phomaröta, %</t>
  </si>
  <si>
    <t>PHOMLI</t>
  </si>
  <si>
    <t>Planttäthet vår, %</t>
  </si>
  <si>
    <t>Potatisbladmögel, %</t>
  </si>
  <si>
    <t>PHYTIN</t>
  </si>
  <si>
    <t>Potatiscystnematod, %</t>
  </si>
  <si>
    <t>HETDRO</t>
  </si>
  <si>
    <t>Pulverskorv, %</t>
  </si>
  <si>
    <t>SPONSU</t>
  </si>
  <si>
    <t>Ramularia, %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</si>
  <si>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</si>
  <si>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</si>
  <si>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</si>
  <si>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</si>
  <si>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</si>
  <si>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</si>
  <si>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</si>
  <si>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</si>
  <si>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</si>
  <si>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</si>
  <si>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</si>
  <si>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</si>
  <si>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</si>
  <si>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PYTHSP</t>
  </si>
  <si>
    <t>RHIZSO</t>
  </si>
  <si>
    <t>Rotdödare, %</t>
  </si>
  <si>
    <t>GAEUGA</t>
  </si>
  <si>
    <t>GAEUGR</t>
  </si>
  <si>
    <t>Rågbroddfluga, %</t>
  </si>
  <si>
    <t>HYLECO</t>
  </si>
  <si>
    <t>Rödsot, %</t>
  </si>
  <si>
    <t>DYS</t>
  </si>
  <si>
    <t>Septoria på ax, %</t>
  </si>
  <si>
    <t>LEPTNO.EP</t>
  </si>
  <si>
    <t>Septoria på blad, %</t>
  </si>
  <si>
    <t>LEPTNO.LF</t>
  </si>
  <si>
    <t>Skidgallmygga, %</t>
  </si>
  <si>
    <t>DASYBR</t>
  </si>
  <si>
    <t>Skott, st/m2</t>
  </si>
  <si>
    <t>SHO.XM2</t>
  </si>
  <si>
    <t>Skotträkning, st/m2</t>
  </si>
  <si>
    <t>Skärbordsspill, ax/m2</t>
  </si>
  <si>
    <t>LST,EPM2</t>
  </si>
  <si>
    <t>Sköldfläcksjuka, %</t>
  </si>
  <si>
    <t>RHYNSE</t>
  </si>
  <si>
    <t>Snömögel, %</t>
  </si>
  <si>
    <t>MICNNI</t>
  </si>
  <si>
    <t>Sotdagg, %</t>
  </si>
  <si>
    <t>MYCOTA</t>
  </si>
  <si>
    <t>Spill, %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</si>
  <si>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</si>
  <si>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</si>
  <si>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</si>
  <si>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</si>
  <si>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</si>
  <si>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</si>
  <si>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</si>
  <si>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</si>
  <si>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%</t>
  </si>
  <si>
    <t>PSEUHE</t>
  </si>
  <si>
    <t>Stråstyrka, gulmognad, %</t>
  </si>
  <si>
    <t>STS.G90</t>
  </si>
  <si>
    <t>Stråstyrka, skörd, %</t>
  </si>
  <si>
    <t>STS.SH</t>
  </si>
  <si>
    <t>Stärkelsehalt, %</t>
  </si>
  <si>
    <t>Sundhet, %</t>
  </si>
  <si>
    <t>Svampangrepp, %</t>
  </si>
  <si>
    <t>Svartpricksjuka, %</t>
  </si>
  <si>
    <t>DIDYBR</t>
  </si>
  <si>
    <t>Svartrost, %</t>
  </si>
  <si>
    <t>PUCCGR</t>
  </si>
  <si>
    <t>Svavelbrist,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</si>
  <si>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</si>
  <si>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</si>
  <si>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</si>
  <si>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</si>
  <si>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</si>
  <si>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</si>
  <si>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</si>
  <si>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</si>
  <si>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</si>
  <si>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</si>
  <si>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Torrfläcksjuka, %</t>
  </si>
  <si>
    <t>ALTESO</t>
  </si>
  <si>
    <t>Torröta, %</t>
  </si>
  <si>
    <t>LEPTMA</t>
  </si>
  <si>
    <t>Trips, %</t>
  </si>
  <si>
    <t>Trådklubba, %</t>
  </si>
  <si>
    <t>TYPHIN</t>
  </si>
  <si>
    <t>TYPHIS</t>
  </si>
  <si>
    <t>TYPHSP</t>
  </si>
  <si>
    <t>TS halt, %</t>
  </si>
  <si>
    <t>Tusenkornvikt, g</t>
  </si>
  <si>
    <t>Tusenkornvikt, korn, g</t>
  </si>
  <si>
    <t>KRW-BA</t>
  </si>
  <si>
    <t>Tusenkornvikt, stråsäd, g</t>
  </si>
  <si>
    <t>KRW-CE</t>
  </si>
  <si>
    <t>Tusenkornvikt, ärter, g</t>
  </si>
  <si>
    <t>KRW-PE</t>
  </si>
  <si>
    <t>Uppkomst, dat</t>
  </si>
  <si>
    <t>EME.DAT</t>
  </si>
  <si>
    <t>Utvexcklingsstadium</t>
  </si>
  <si>
    <t>G.ST</t>
  </si>
  <si>
    <t>V allm.info ?=vallår ??=v-år + sk-nr.</t>
  </si>
  <si>
    <t>V.SE.VARLISTA</t>
  </si>
  <si>
    <t>V Baljv.% Sk.__</t>
  </si>
  <si>
    <t>V Bar mark % Sk.__</t>
  </si>
  <si>
    <t>V Beg.Axgång Sk.__</t>
  </si>
  <si>
    <t>V Beg-blomn. Sk.__</t>
  </si>
  <si>
    <t>V beg-knopp Sk.__</t>
  </si>
  <si>
    <t>CV.SP2</t>
  </si>
  <si>
    <t>? Måste också justeras i variabeln eftr. hämtning</t>
  </si>
  <si>
    <t>? = Ersättes med vallskördens nummer</t>
  </si>
  <si>
    <t>ex. vallskörd 1, byt ut ? Mot 1 (Etta)</t>
  </si>
  <si>
    <t>LE?.EPW</t>
  </si>
  <si>
    <t>V Baljväxter i vall, föregående höst, andel %</t>
  </si>
  <si>
    <t>V Baljväxter i vall, höst, andel %</t>
  </si>
  <si>
    <t>V Baljväxter i vall, skörd 1, andel %</t>
  </si>
  <si>
    <t>V Baljväxter i vall, skörd 2, andel %</t>
  </si>
  <si>
    <t>V Baljväxter i vall, skörd 3, andel %</t>
  </si>
  <si>
    <t>V Baljväxter i vall, vår, andel %</t>
  </si>
  <si>
    <t>BG?.EPW</t>
  </si>
  <si>
    <t>EPD?</t>
  </si>
  <si>
    <t>FLO?</t>
  </si>
  <si>
    <t>BUDD?</t>
  </si>
  <si>
    <t>V Best/slutenhet fg höst %, 1:a grad.</t>
  </si>
  <si>
    <t>V Best/slutenhet fg höst %, 2:a grad.</t>
  </si>
  <si>
    <t>V Best/slutenhet vår %, 1:a grad.</t>
  </si>
  <si>
    <t>V Best/slutenhet vår %, 2:a grad.</t>
  </si>
  <si>
    <t>CV.S?</t>
  </si>
  <si>
    <t>G?.LE</t>
  </si>
  <si>
    <t>G?.GR</t>
  </si>
  <si>
    <t>G?.RGE</t>
  </si>
  <si>
    <t>G?.CLR</t>
  </si>
  <si>
    <t>G?.TIM</t>
  </si>
  <si>
    <t>G?.MFE</t>
  </si>
  <si>
    <t>RGE?.EPW</t>
  </si>
  <si>
    <t>GR?.EPW</t>
  </si>
  <si>
    <t>V Gräs i vall, skörd 1, andel %</t>
  </si>
  <si>
    <t>V Gräs i vall, skörd 2, andel %</t>
  </si>
  <si>
    <t>V Gräs i vall, skörd 3, andel %</t>
  </si>
  <si>
    <t>CL?.EPW</t>
  </si>
  <si>
    <t>WE?.EPW</t>
  </si>
  <si>
    <t>FER?.EPW</t>
  </si>
  <si>
    <t>DA?</t>
  </si>
  <si>
    <t>DA?.2</t>
  </si>
  <si>
    <t>DA?SS</t>
  </si>
  <si>
    <t>V Sorkskador</t>
  </si>
  <si>
    <t>DA.FM</t>
  </si>
  <si>
    <t>STS?</t>
  </si>
  <si>
    <t>TIM?.EPW</t>
  </si>
  <si>
    <t>E?.L3</t>
  </si>
  <si>
    <t>CLW?.EPW</t>
  </si>
  <si>
    <t>MFE?.EPW</t>
  </si>
  <si>
    <t>M</t>
  </si>
  <si>
    <t>Mognads datum</t>
  </si>
  <si>
    <t>150962</t>
  </si>
  <si>
    <t>L5-4000</t>
  </si>
  <si>
    <t>20020802</t>
  </si>
  <si>
    <t>I</t>
  </si>
  <si>
    <t>A</t>
  </si>
  <si>
    <t>B</t>
  </si>
  <si>
    <t>C</t>
  </si>
  <si>
    <t>D</t>
  </si>
  <si>
    <t>F</t>
  </si>
  <si>
    <t>G</t>
  </si>
  <si>
    <t>H</t>
  </si>
  <si>
    <t>J</t>
  </si>
  <si>
    <t>K</t>
  </si>
  <si>
    <t>L</t>
  </si>
  <si>
    <t>II</t>
  </si>
  <si>
    <t>III</t>
  </si>
  <si>
    <t>IV</t>
  </si>
</sst>
</file>

<file path=xl/styles.xml><?xml version="1.0" encoding="utf-8"?>
<styleSheet xmlns="http://schemas.openxmlformats.org/spreadsheetml/2006/main">
  <numFmts count="1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0.00_);\(0.00\)"/>
    <numFmt numFmtId="182" formatCode="0_);\(0\)"/>
    <numFmt numFmtId="183" formatCode="m/d"/>
    <numFmt numFmtId="184" formatCode="mm/dd/yy"/>
    <numFmt numFmtId="185" formatCode="dd\-mmm\-yy"/>
    <numFmt numFmtId="186" formatCode="mmmm\-yy"/>
    <numFmt numFmtId="187" formatCode="mmmm\ d\,\ yyyy"/>
    <numFmt numFmtId="188" formatCode="m/d/yy\ h:mm\ AM/PM"/>
    <numFmt numFmtId="189" formatCode="#\ ???/???"/>
    <numFmt numFmtId="190" formatCode="0.E+00"/>
    <numFmt numFmtId="191" formatCode="yyyy/m/d\ h:mm\ AM/PM"/>
    <numFmt numFmtId="192" formatCode="yy\-mm\-dd"/>
    <numFmt numFmtId="193" formatCode="d\.m"/>
    <numFmt numFmtId="194" formatCode="d\.m\.yy"/>
    <numFmt numFmtId="195" formatCode="d\.\ mmm"/>
    <numFmt numFmtId="196" formatCode="d\.\ mmm\ yy"/>
    <numFmt numFmtId="197" formatCode="mmmm\ yy"/>
    <numFmt numFmtId="198" formatCode="d\.\ mmmm\ yyyy"/>
    <numFmt numFmtId="199" formatCode="d\.m\.yy\ h:mm\ AM/PM"/>
    <numFmt numFmtId="200" formatCode="d\.m\.yy\ h:mm"/>
    <numFmt numFmtId="201" formatCode="dd\ mm\ yy"/>
    <numFmt numFmtId="202" formatCode="d/m"/>
    <numFmt numFmtId="203" formatCode="d/m/yy"/>
    <numFmt numFmtId="204" formatCode="d\ mmmm\ yyyy"/>
    <numFmt numFmtId="205" formatCode="d/m/yy\ h:mm\ AM/PM"/>
    <numFmt numFmtId="206" formatCode="d/m/yy\ h:mm"/>
    <numFmt numFmtId="207" formatCode="d\ \d\e\ mmmm\ \d\e\ yyyy"/>
    <numFmt numFmtId="208" formatCode="&quot;$&quot;#,##0.00"/>
    <numFmt numFmtId="209" formatCode="&quot;$&quot;#,##0"/>
    <numFmt numFmtId="210" formatCode="yyyy/m/d"/>
    <numFmt numFmtId="211" formatCode="yyyy/m"/>
    <numFmt numFmtId="212" formatCode="dddd"/>
    <numFmt numFmtId="213" formatCode="ddd"/>
    <numFmt numFmtId="214" formatCode="AM/PM\ h:mm"/>
    <numFmt numFmtId="215" formatCode="AM/PM\ h:mm:ss"/>
    <numFmt numFmtId="216" formatCode="h:mm"/>
    <numFmt numFmtId="217" formatCode="yy/m/d"/>
    <numFmt numFmtId="218" formatCode="yy&quot;-&quot;m&quot;-&quot;d\ h:mm\ AM/PM"/>
    <numFmt numFmtId="219" formatCode="yy&quot;-&quot;m&quot;-&quot;d\ h:mm"/>
    <numFmt numFmtId="220" formatCode="yy&quot;/&quot;m&quot;/&quot;d"/>
    <numFmt numFmtId="221" formatCode="yyyy&quot;-&quot;m&quot;-&quot;d"/>
    <numFmt numFmtId="222" formatCode="m&quot;/&quot;d\ &quot;/&quot;yy"/>
    <numFmt numFmtId="223" formatCode="mm&quot;/&quot;dd\ &quot;/&quot;yy"/>
    <numFmt numFmtId="224" formatCode="d&quot;-&quot;mmm"/>
    <numFmt numFmtId="225" formatCode="d&quot;-&quot;mmm&quot;-&quot;yy"/>
    <numFmt numFmtId="226" formatCode="dd&quot;-&quot;mmm&quot;-&quot;yy"/>
    <numFmt numFmtId="227" formatCode="mmm&quot;-&quot;yy"/>
    <numFmt numFmtId="228" formatCode="mmmm&quot;-&quot;yy"/>
    <numFmt numFmtId="229" formatCode="d\-m"/>
    <numFmt numFmtId="230" formatCode="d\-mm\-yy"/>
    <numFmt numFmtId="231" formatCode="d\-mm\-yy\ h:mm\ AM/PM"/>
    <numFmt numFmtId="232" formatCode="d\-mm\-yy\ h:mm"/>
    <numFmt numFmtId="233" formatCode="yyyy\-mm\-dd"/>
    <numFmt numFmtId="234" formatCode="yyyy\.mm\.dd"/>
    <numFmt numFmtId="235" formatCode="mmmm\ yyyy"/>
    <numFmt numFmtId="236" formatCode="d/m\ yyyy"/>
    <numFmt numFmtId="237" formatCode="dd\-mm\-yy\ hh:mm:ss"/>
    <numFmt numFmtId="238" formatCode="yyyy\-mm\-dd\ hh:m"/>
    <numFmt numFmtId="239" formatCode="yyyy\-mm\-dd\ hh:mm:ss"/>
    <numFmt numFmtId="240" formatCode="dd\.mm\.yyyy"/>
    <numFmt numFmtId="241" formatCode="d\.m\.yyyy"/>
    <numFmt numFmtId="242" formatCode="dd/mm\ yyyy"/>
    <numFmt numFmtId="243" formatCode="dd/mm\ yy"/>
    <numFmt numFmtId="244" formatCode="d/m\ yy"/>
    <numFmt numFmtId="245" formatCode="dd/mm"/>
    <numFmt numFmtId="246" formatCode="dd/mm/yyyy\ h:mm\ AM/PM"/>
    <numFmt numFmtId="247" formatCode="yy\-mm\-dd\ hh:mm"/>
    <numFmt numFmtId="248" formatCode="d/m\ \-yy"/>
    <numFmt numFmtId="249" formatCode="&quot;den &quot;\ d\ mmmm\ yyyy"/>
    <numFmt numFmtId="250" formatCode="d\ mmmm\ \-yy"/>
    <numFmt numFmtId="251" formatCode="d\ mmm\-yy"/>
    <numFmt numFmtId="252" formatCode="d\ mmmm"/>
    <numFmt numFmtId="253" formatCode="d\ mmm"/>
    <numFmt numFmtId="254" formatCode="mmmm\ \-yy"/>
    <numFmt numFmtId="255" formatCode="yyyy"/>
    <numFmt numFmtId="256" formatCode="mmmm"/>
    <numFmt numFmtId="257" formatCode="&quot;kl &quot;hh:mm"/>
    <numFmt numFmtId="258" formatCode="&quot;kl &quot;hh:mm:ss"/>
    <numFmt numFmtId="259" formatCode="d/m/yyyy"/>
    <numFmt numFmtId="260" formatCode="d\.\ mmmm\t\a\ yyyy"/>
    <numFmt numFmtId="261" formatCode="d/m\."/>
    <numFmt numFmtId="262" formatCode="d\-mmm\."/>
    <numFmt numFmtId="263" formatCode="d/mmm/yy"/>
    <numFmt numFmtId="264" formatCode="d\.mmmm\ yyyy"/>
    <numFmt numFmtId="265" formatCode="d/\ m\."/>
    <numFmt numFmtId="266" formatCode="d/\ m/\ yy"/>
    <numFmt numFmtId="267" formatCode="d/\ mmm\."/>
    <numFmt numFmtId="268" formatCode="d/\ mmm/\ yy"/>
    <numFmt numFmtId="269" formatCode="d/\ mmmm\,\ yyyy"/>
    <numFmt numFmtId="270" formatCode="d/\ m/\ yy\ hh:mm"/>
    <numFmt numFmtId="271" formatCode="yyyy/\ m/\ d\."/>
    <numFmt numFmtId="272" formatCode="yyyy/\ mmm/\ d\."/>
    <numFmt numFmtId="273" formatCode="yyyy/mmm/d"/>
    <numFmt numFmtId="274" formatCode="mmmm\ d\."/>
    <numFmt numFmtId="275" formatCode="yyyy/\ mmmm"/>
    <numFmt numFmtId="276" formatCode="yyyy/\ mmmm\ d\."/>
    <numFmt numFmtId="277" formatCode="yyyy\.\ m\.\ d\.\ h:mm\ AM/PM"/>
    <numFmt numFmtId="278" formatCode="yyyy\.\ m\.\ d\.\ h:mm"/>
    <numFmt numFmtId="279" formatCode="mmm/\ d\."/>
    <numFmt numFmtId="280" formatCode="yy\ mm\ dd"/>
    <numFmt numFmtId="281" formatCode="yy\.mm\.dd"/>
    <numFmt numFmtId="282" formatCode="h\ &quot;óra&quot;\ m\ &quot;perc&quot;\ AM/PM"/>
    <numFmt numFmtId="283" formatCode="h\ &quot;óra&quot;\ m\ &quot;perc&quot;"/>
    <numFmt numFmtId="284" formatCode="h\ &quot;óra&quot;\ m\ &quot;perckor&quot;\ AM/PM"/>
    <numFmt numFmtId="285" formatCode="d/mm"/>
    <numFmt numFmtId="286" formatCode="d/mm/yy"/>
    <numFmt numFmtId="287" formatCode="d\ mmmm\,\ yyyy"/>
    <numFmt numFmtId="288" formatCode="d\ mmmm\ yy"/>
    <numFmt numFmtId="289" formatCode="dd\ mmmm\ yy"/>
    <numFmt numFmtId="290" formatCode="d\ mmmm\ yyyy\ h:mm"/>
    <numFmt numFmtId="291" formatCode="d\ mmm\ yy"/>
    <numFmt numFmtId="292" formatCode="dd\ mmm\ yy"/>
    <numFmt numFmtId="293" formatCode="dd/mm/yy\ h:mm\ AM/PM"/>
    <numFmt numFmtId="294" formatCode="d\-mmmm"/>
    <numFmt numFmtId="295" formatCode="d\-mmmm\-yy"/>
    <numFmt numFmtId="296" formatCode="dd\-mmmm\-yy"/>
    <numFmt numFmtId="297" formatCode="dd/mm/yy"/>
    <numFmt numFmtId="298" formatCode="#\ ?/?"/>
    <numFmt numFmtId="299" formatCode="#\ ??/??"/>
    <numFmt numFmtId="300" formatCode="d/mmm"/>
    <numFmt numFmtId="301" formatCode="mm/dd"/>
    <numFmt numFmtId="302" formatCode="0.0"/>
    <numFmt numFmtId="303" formatCode="000\ 00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12"/>
      <name val="Arial"/>
      <family val="2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i/>
      <sz val="10"/>
      <name val="Arial"/>
      <family val="2"/>
    </font>
    <font>
      <sz val="8"/>
      <name val="Century Schoolbook"/>
      <family val="0"/>
    </font>
    <font>
      <sz val="9"/>
      <name val="Century Schoolbook"/>
      <family val="0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41" fontId="1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1" fillId="0" borderId="0" applyFont="0" applyFill="0" applyBorder="0" applyAlignment="0" applyProtection="0"/>
    <xf numFmtId="42" fontId="12" fillId="0" borderId="0" applyFont="0" applyFill="0" applyBorder="0" applyAlignment="0" applyProtection="0"/>
    <xf numFmtId="180" fontId="2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textRotation="90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49" fontId="12" fillId="0" borderId="0" xfId="22" applyNumberFormat="1" applyAlignment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 locked="0"/>
    </xf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6" fillId="2" borderId="11" xfId="0" applyNumberFormat="1" applyFont="1" applyFill="1" applyBorder="1" applyAlignment="1" applyProtection="1">
      <alignment horizontal="center"/>
      <protection locked="0"/>
    </xf>
    <xf numFmtId="49" fontId="12" fillId="0" borderId="0" xfId="22" applyNumberFormat="1" applyFont="1" applyAlignment="1">
      <alignment horizontal="center"/>
      <protection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7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8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12" fillId="0" borderId="0" xfId="22" applyNumberFormat="1" applyFont="1" applyAlignment="1">
      <alignment horizontal="center"/>
      <protection/>
    </xf>
    <xf numFmtId="0" fontId="12" fillId="0" borderId="0" xfId="22" applyNumberFormat="1" applyAlignment="1">
      <alignment horizontal="center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8" xfId="0" applyFont="1" applyFill="1" applyBorder="1" applyAlignment="1" applyProtection="1">
      <alignment horizontal="center" textRotation="90"/>
      <protection/>
    </xf>
    <xf numFmtId="0" fontId="5" fillId="0" borderId="19" xfId="0" applyFont="1" applyFill="1" applyBorder="1" applyAlignment="1" applyProtection="1">
      <alignment horizontal="center" textRotation="90"/>
      <protection/>
    </xf>
    <xf numFmtId="0" fontId="0" fillId="0" borderId="0" xfId="0" applyAlignment="1">
      <alignment horizontal="center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1" fontId="12" fillId="0" borderId="0" xfId="22" applyNumberFormat="1" applyFont="1" applyAlignment="1">
      <alignment horizontal="center"/>
      <protection/>
    </xf>
    <xf numFmtId="0" fontId="8" fillId="0" borderId="0" xfId="23" applyProtection="1">
      <alignment/>
      <protection locked="0"/>
    </xf>
    <xf numFmtId="0" fontId="2" fillId="2" borderId="20" xfId="0" applyFont="1" applyFill="1" applyBorder="1" applyAlignment="1" applyProtection="1">
      <alignment/>
      <protection/>
    </xf>
    <xf numFmtId="0" fontId="10" fillId="0" borderId="0" xfId="23" applyFont="1" applyProtection="1">
      <alignment/>
      <protection/>
    </xf>
    <xf numFmtId="0" fontId="8" fillId="0" borderId="0" xfId="23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right" vertical="center"/>
      <protection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49" fontId="4" fillId="2" borderId="12" xfId="0" applyNumberFormat="1" applyFont="1" applyFill="1" applyBorder="1" applyAlignment="1" applyProtection="1">
      <alignment horizontal="center"/>
      <protection locked="0"/>
    </xf>
    <xf numFmtId="0" fontId="22" fillId="0" borderId="0" xfId="15" applyFont="1" applyProtection="1">
      <alignment/>
      <protection/>
    </xf>
    <xf numFmtId="0" fontId="12" fillId="0" borderId="0" xfId="15" applyFont="1" applyProtection="1">
      <alignment/>
      <protection/>
    </xf>
    <xf numFmtId="0" fontId="23" fillId="0" borderId="0" xfId="15" applyFont="1" applyAlignment="1" applyProtection="1">
      <alignment horizontal="left"/>
      <protection/>
    </xf>
    <xf numFmtId="0" fontId="24" fillId="0" borderId="0" xfId="15" applyFont="1" applyAlignment="1" applyProtection="1">
      <alignment horizontal="center"/>
      <protection/>
    </xf>
    <xf numFmtId="0" fontId="25" fillId="0" borderId="12" xfId="15" applyFont="1" applyFill="1" applyBorder="1" applyAlignment="1" applyProtection="1">
      <alignment horizontal="right"/>
      <protection/>
    </xf>
    <xf numFmtId="0" fontId="7" fillId="0" borderId="0" xfId="15" applyFont="1" applyProtection="1">
      <alignment/>
      <protection/>
    </xf>
    <xf numFmtId="0" fontId="26" fillId="4" borderId="12" xfId="15" applyFont="1" applyFill="1" applyBorder="1" applyAlignment="1" applyProtection="1">
      <alignment horizontal="right"/>
      <protection locked="0"/>
    </xf>
    <xf numFmtId="0" fontId="25" fillId="0" borderId="0" xfId="15" applyFont="1" applyAlignment="1" applyProtection="1">
      <alignment horizontal="right"/>
      <protection/>
    </xf>
    <xf numFmtId="0" fontId="30" fillId="0" borderId="0" xfId="15" applyFont="1" applyProtection="1">
      <alignment/>
      <protection/>
    </xf>
    <xf numFmtId="0" fontId="7" fillId="0" borderId="0" xfId="15" applyFont="1" applyBorder="1" applyAlignment="1" applyProtection="1">
      <alignment horizontal="center"/>
      <protection/>
    </xf>
    <xf numFmtId="0" fontId="7" fillId="0" borderId="0" xfId="15" applyFont="1" applyAlignment="1" applyProtection="1">
      <alignment horizontal="right"/>
      <protection/>
    </xf>
    <xf numFmtId="0" fontId="31" fillId="0" borderId="0" xfId="15" applyFont="1" applyProtection="1">
      <alignment/>
      <protection/>
    </xf>
    <xf numFmtId="0" fontId="12" fillId="0" borderId="16" xfId="15" applyFont="1" applyBorder="1" applyAlignment="1" applyProtection="1">
      <alignment horizontal="right" vertical="center"/>
      <protection/>
    </xf>
    <xf numFmtId="0" fontId="25" fillId="0" borderId="0" xfId="24" applyFont="1" applyBorder="1" applyAlignment="1">
      <alignment horizontal="right"/>
      <protection/>
    </xf>
    <xf numFmtId="0" fontId="12" fillId="0" borderId="0" xfId="15" applyFont="1" applyBorder="1" applyAlignment="1" applyProtection="1">
      <alignment horizontal="center"/>
      <protection/>
    </xf>
    <xf numFmtId="0" fontId="24" fillId="3" borderId="13" xfId="15" applyFont="1" applyFill="1" applyBorder="1" applyAlignment="1" applyProtection="1">
      <alignment horizontal="center"/>
      <protection/>
    </xf>
    <xf numFmtId="0" fontId="24" fillId="3" borderId="10" xfId="15" applyFont="1" applyFill="1" applyBorder="1" applyAlignment="1" applyProtection="1">
      <alignment horizontal="center"/>
      <protection/>
    </xf>
    <xf numFmtId="0" fontId="24" fillId="3" borderId="10" xfId="15" applyFont="1" applyFill="1" applyBorder="1" applyAlignment="1" applyProtection="1">
      <alignment horizontal="left"/>
      <protection/>
    </xf>
    <xf numFmtId="0" fontId="24" fillId="3" borderId="9" xfId="15" applyFont="1" applyFill="1" applyBorder="1" applyAlignment="1" applyProtection="1">
      <alignment horizontal="center"/>
      <protection/>
    </xf>
    <xf numFmtId="0" fontId="24" fillId="3" borderId="13" xfId="15" applyFont="1" applyFill="1" applyBorder="1" applyAlignment="1" applyProtection="1" quotePrefix="1">
      <alignment horizontal="center"/>
      <protection/>
    </xf>
    <xf numFmtId="0" fontId="24" fillId="3" borderId="13" xfId="15" applyFont="1" applyFill="1" applyBorder="1" applyAlignment="1" applyProtection="1">
      <alignment horizontal="left"/>
      <protection/>
    </xf>
    <xf numFmtId="49" fontId="21" fillId="3" borderId="21" xfId="15" applyNumberFormat="1" applyFont="1" applyFill="1" applyBorder="1" applyAlignment="1" applyProtection="1">
      <alignment horizontal="center"/>
      <protection/>
    </xf>
    <xf numFmtId="0" fontId="21" fillId="3" borderId="21" xfId="15" applyNumberFormat="1" applyFont="1" applyFill="1" applyBorder="1" applyAlignment="1" applyProtection="1">
      <alignment horizontal="center"/>
      <protection/>
    </xf>
    <xf numFmtId="0" fontId="21" fillId="3" borderId="21" xfId="15" applyNumberFormat="1" applyFont="1" applyFill="1" applyBorder="1" applyAlignment="1" applyProtection="1">
      <alignment horizontal="right"/>
      <protection/>
    </xf>
    <xf numFmtId="0" fontId="21" fillId="0" borderId="0" xfId="15" applyFont="1" applyProtection="1">
      <alignment/>
      <protection/>
    </xf>
    <xf numFmtId="0" fontId="21" fillId="5" borderId="12" xfId="15" applyFont="1" applyFill="1" applyBorder="1" applyAlignment="1" applyProtection="1">
      <alignment horizontal="center" textRotation="90"/>
      <protection locked="0"/>
    </xf>
    <xf numFmtId="0" fontId="21" fillId="3" borderId="22" xfId="15" applyFont="1" applyFill="1" applyBorder="1" applyAlignment="1" applyProtection="1">
      <alignment horizontal="center" textRotation="90"/>
      <protection/>
    </xf>
    <xf numFmtId="0" fontId="21" fillId="5" borderId="19" xfId="15" applyFont="1" applyFill="1" applyBorder="1" applyAlignment="1" applyProtection="1">
      <alignment horizontal="center" textRotation="90"/>
      <protection locked="0"/>
    </xf>
    <xf numFmtId="0" fontId="24" fillId="0" borderId="23" xfId="15" applyFont="1" applyBorder="1" applyAlignment="1" applyProtection="1">
      <alignment horizontal="center"/>
      <protection/>
    </xf>
    <xf numFmtId="0" fontId="24" fillId="0" borderId="0" xfId="15" applyFont="1" applyProtection="1">
      <alignment/>
      <protection/>
    </xf>
    <xf numFmtId="0" fontId="0" fillId="0" borderId="3" xfId="0" applyFont="1" applyFill="1" applyBorder="1" applyAlignment="1" applyProtection="1">
      <alignment horizontal="center"/>
      <protection locked="0"/>
    </xf>
    <xf numFmtId="0" fontId="21" fillId="0" borderId="0" xfId="15" applyFont="1" applyBorder="1" applyProtection="1">
      <alignment/>
      <protection/>
    </xf>
    <xf numFmtId="0" fontId="12" fillId="0" borderId="0" xfId="15" applyFont="1" applyBorder="1" applyProtection="1">
      <alignment/>
      <protection/>
    </xf>
    <xf numFmtId="0" fontId="12" fillId="0" borderId="0" xfId="15" applyFont="1" applyProtection="1">
      <alignment/>
      <protection locked="0"/>
    </xf>
    <xf numFmtId="0" fontId="32" fillId="0" borderId="0" xfId="15" applyFont="1" applyBorder="1" applyProtection="1">
      <alignment/>
      <protection/>
    </xf>
    <xf numFmtId="0" fontId="33" fillId="0" borderId="0" xfId="15" applyFont="1" applyBorder="1" applyProtection="1">
      <alignment/>
      <protection/>
    </xf>
    <xf numFmtId="11" fontId="0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15" applyFont="1" applyBorder="1" applyProtection="1">
      <alignment/>
      <protection locked="0"/>
    </xf>
    <xf numFmtId="0" fontId="21" fillId="0" borderId="0" xfId="15" applyFont="1" applyBorder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24" fillId="0" borderId="1" xfId="24" applyFont="1" applyBorder="1" applyAlignment="1">
      <alignment horizontal="left"/>
      <protection/>
    </xf>
    <xf numFmtId="0" fontId="25" fillId="0" borderId="1" xfId="24" applyFont="1" applyBorder="1" applyAlignment="1">
      <alignment horizontal="right"/>
      <protection/>
    </xf>
    <xf numFmtId="0" fontId="24" fillId="0" borderId="0" xfId="24" applyNumberFormat="1" applyFont="1" applyBorder="1" applyAlignment="1">
      <alignment horizontal="left"/>
      <protection/>
    </xf>
    <xf numFmtId="0" fontId="7" fillId="0" borderId="0" xfId="24" applyFont="1" applyBorder="1" applyAlignment="1">
      <alignment/>
      <protection/>
    </xf>
    <xf numFmtId="0" fontId="24" fillId="0" borderId="0" xfId="24" applyFont="1" applyBorder="1" applyAlignment="1">
      <alignment/>
      <protection/>
    </xf>
    <xf numFmtId="0" fontId="24" fillId="0" borderId="18" xfId="24" applyFont="1" applyBorder="1" applyAlignment="1">
      <alignment horizontal="right"/>
      <protection/>
    </xf>
    <xf numFmtId="0" fontId="24" fillId="0" borderId="0" xfId="24" applyFont="1" applyBorder="1" applyAlignment="1">
      <alignment horizontal="center"/>
      <protection/>
    </xf>
    <xf numFmtId="0" fontId="24" fillId="0" borderId="0" xfId="24" applyFont="1" applyBorder="1" applyAlignment="1">
      <alignment horizontal="left"/>
      <protection/>
    </xf>
    <xf numFmtId="0" fontId="7" fillId="0" borderId="0" xfId="24" applyFont="1" applyBorder="1">
      <alignment/>
      <protection/>
    </xf>
    <xf numFmtId="0" fontId="21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left"/>
      <protection/>
    </xf>
    <xf numFmtId="0" fontId="12" fillId="6" borderId="0" xfId="15" applyFont="1" applyFill="1" applyBorder="1" applyProtection="1">
      <alignment/>
      <protection locked="0"/>
    </xf>
    <xf numFmtId="0" fontId="12" fillId="6" borderId="0" xfId="15" applyFont="1" applyFill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17">
      <alignment/>
      <protection/>
    </xf>
    <xf numFmtId="0" fontId="0" fillId="0" borderId="0" xfId="0" applyNumberFormat="1" applyAlignment="1" applyProtection="1">
      <alignment/>
      <protection locked="0"/>
    </xf>
    <xf numFmtId="0" fontId="36" fillId="2" borderId="10" xfId="23" applyFont="1" applyFill="1" applyBorder="1" applyProtection="1">
      <alignment/>
      <protection locked="0"/>
    </xf>
    <xf numFmtId="0" fontId="8" fillId="2" borderId="1" xfId="23" applyFill="1" applyBorder="1" applyProtection="1">
      <alignment/>
      <protection locked="0"/>
    </xf>
    <xf numFmtId="0" fontId="8" fillId="2" borderId="9" xfId="23" applyFill="1" applyBorder="1" applyProtection="1">
      <alignment/>
      <protection locked="0"/>
    </xf>
    <xf numFmtId="0" fontId="36" fillId="2" borderId="18" xfId="23" applyFont="1" applyFill="1" applyBorder="1" applyProtection="1">
      <alignment/>
      <protection locked="0"/>
    </xf>
    <xf numFmtId="0" fontId="8" fillId="2" borderId="0" xfId="23" applyFill="1" applyBorder="1" applyProtection="1">
      <alignment/>
      <protection locked="0"/>
    </xf>
    <xf numFmtId="0" fontId="8" fillId="2" borderId="17" xfId="23" applyFill="1" applyBorder="1" applyProtection="1">
      <alignment/>
      <protection locked="0"/>
    </xf>
    <xf numFmtId="0" fontId="36" fillId="2" borderId="8" xfId="23" applyFont="1" applyFill="1" applyBorder="1" applyProtection="1">
      <alignment/>
      <protection locked="0"/>
    </xf>
    <xf numFmtId="0" fontId="8" fillId="2" borderId="16" xfId="23" applyFill="1" applyBorder="1" applyProtection="1">
      <alignment/>
      <protection locked="0"/>
    </xf>
    <xf numFmtId="0" fontId="8" fillId="2" borderId="2" xfId="23" applyFill="1" applyBorder="1" applyProtection="1">
      <alignment/>
      <protection locked="0"/>
    </xf>
    <xf numFmtId="0" fontId="37" fillId="2" borderId="0" xfId="23" applyFont="1" applyFill="1" applyProtection="1" quotePrefix="1">
      <alignment/>
      <protection locked="0"/>
    </xf>
    <xf numFmtId="0" fontId="37" fillId="2" borderId="0" xfId="23" applyFont="1" applyFill="1" applyProtection="1">
      <alignment/>
      <protection locked="0"/>
    </xf>
    <xf numFmtId="0" fontId="4" fillId="0" borderId="16" xfId="0" applyFont="1" applyFill="1" applyBorder="1" applyAlignment="1" applyProtection="1">
      <alignment horizontal="center" textRotation="90"/>
      <protection/>
    </xf>
    <xf numFmtId="0" fontId="4" fillId="0" borderId="9" xfId="0" applyFont="1" applyFill="1" applyBorder="1" applyAlignment="1" applyProtection="1">
      <alignment horizontal="center" textRotation="90"/>
      <protection/>
    </xf>
    <xf numFmtId="0" fontId="4" fillId="0" borderId="2" xfId="0" applyFont="1" applyFill="1" applyBorder="1" applyAlignment="1" applyProtection="1">
      <alignment horizontal="center" textRotation="90"/>
      <protection/>
    </xf>
    <xf numFmtId="0" fontId="26" fillId="4" borderId="19" xfId="15" applyFont="1" applyFill="1" applyBorder="1" applyAlignment="1" applyProtection="1">
      <alignment horizontal="left"/>
      <protection locked="0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16" fillId="2" borderId="2" xfId="0" applyNumberFormat="1" applyFont="1" applyFill="1" applyBorder="1" applyAlignment="1" applyProtection="1">
      <alignment horizontal="center"/>
      <protection locked="0"/>
    </xf>
    <xf numFmtId="49" fontId="16" fillId="2" borderId="8" xfId="0" applyNumberFormat="1" applyFont="1" applyFill="1" applyBorder="1" applyAlignment="1" applyProtection="1">
      <alignment horizontal="center"/>
      <protection locked="0"/>
    </xf>
    <xf numFmtId="49" fontId="16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2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4" fillId="0" borderId="8" xfId="0" applyFont="1" applyFill="1" applyBorder="1" applyAlignment="1" applyProtection="1">
      <alignment horizontal="center" textRotation="90"/>
      <protection/>
    </xf>
    <xf numFmtId="0" fontId="4" fillId="0" borderId="1" xfId="0" applyFont="1" applyFill="1" applyBorder="1" applyAlignment="1" applyProtection="1" quotePrefix="1">
      <alignment horizontal="center" textRotation="90"/>
      <protection/>
    </xf>
    <xf numFmtId="0" fontId="26" fillId="4" borderId="22" xfId="15" applyFont="1" applyFill="1" applyBorder="1" applyAlignment="1" applyProtection="1">
      <alignment horizontal="left"/>
      <protection locked="0"/>
    </xf>
    <xf numFmtId="0" fontId="26" fillId="4" borderId="19" xfId="15" applyFont="1" applyFill="1" applyBorder="1" applyAlignment="1" applyProtection="1">
      <alignment horizontal="center"/>
      <protection locked="0"/>
    </xf>
    <xf numFmtId="0" fontId="26" fillId="4" borderId="22" xfId="15" applyFont="1" applyFill="1" applyBorder="1" applyAlignment="1" applyProtection="1">
      <alignment horizontal="center"/>
      <protection locked="0"/>
    </xf>
    <xf numFmtId="0" fontId="27" fillId="4" borderId="19" xfId="15" applyFont="1" applyFill="1" applyBorder="1" applyAlignment="1" applyProtection="1" quotePrefix="1">
      <alignment horizontal="center"/>
      <protection locked="0"/>
    </xf>
    <xf numFmtId="0" fontId="27" fillId="4" borderId="22" xfId="15" applyFont="1" applyFill="1" applyBorder="1" applyAlignment="1" applyProtection="1">
      <alignment horizontal="center"/>
      <protection locked="0"/>
    </xf>
    <xf numFmtId="0" fontId="28" fillId="4" borderId="19" xfId="15" applyFont="1" applyFill="1" applyBorder="1" applyAlignment="1" applyProtection="1">
      <alignment horizontal="center"/>
      <protection locked="0"/>
    </xf>
    <xf numFmtId="0" fontId="28" fillId="4" borderId="22" xfId="15" applyFont="1" applyFill="1" applyBorder="1" applyAlignment="1" applyProtection="1">
      <alignment horizontal="center"/>
      <protection locked="0"/>
    </xf>
    <xf numFmtId="0" fontId="18" fillId="4" borderId="19" xfId="15" applyFont="1" applyFill="1" applyBorder="1" applyAlignment="1" applyProtection="1">
      <alignment horizontal="center"/>
      <protection locked="0"/>
    </xf>
    <xf numFmtId="0" fontId="18" fillId="4" borderId="22" xfId="15" applyFont="1" applyFill="1" applyBorder="1" applyAlignment="1" applyProtection="1">
      <alignment horizontal="center"/>
      <protection locked="0"/>
    </xf>
    <xf numFmtId="0" fontId="21" fillId="3" borderId="8" xfId="15" applyNumberFormat="1" applyFont="1" applyFill="1" applyBorder="1" applyAlignment="1" applyProtection="1">
      <alignment horizontal="left"/>
      <protection/>
    </xf>
    <xf numFmtId="0" fontId="21" fillId="3" borderId="2" xfId="15" applyNumberFormat="1" applyFont="1" applyFill="1" applyBorder="1" applyAlignment="1" applyProtection="1">
      <alignment horizontal="left"/>
      <protection/>
    </xf>
    <xf numFmtId="0" fontId="29" fillId="4" borderId="1" xfId="15" applyFont="1" applyFill="1" applyBorder="1" applyAlignment="1" applyProtection="1">
      <alignment horizontal="center"/>
      <protection locked="0"/>
    </xf>
    <xf numFmtId="0" fontId="25" fillId="0" borderId="0" xfId="24" applyFont="1" applyBorder="1" applyAlignment="1" quotePrefix="1">
      <alignment horizontal="left"/>
      <protection/>
    </xf>
    <xf numFmtId="0" fontId="25" fillId="0" borderId="0" xfId="24" applyFont="1" applyBorder="1" applyAlignment="1">
      <alignment horizontal="right"/>
      <protection/>
    </xf>
    <xf numFmtId="0" fontId="24" fillId="0" borderId="0" xfId="24" applyFont="1" applyBorder="1" applyAlignment="1">
      <alignment horizontal="right"/>
      <protection/>
    </xf>
    <xf numFmtId="0" fontId="29" fillId="0" borderId="18" xfId="24" applyFont="1" applyBorder="1" applyAlignment="1">
      <alignment horizontal="center" vertical="center"/>
      <protection/>
    </xf>
    <xf numFmtId="0" fontId="29" fillId="0" borderId="0" xfId="24" applyFont="1" applyBorder="1" applyAlignment="1">
      <alignment horizontal="center" vertical="center"/>
      <protection/>
    </xf>
    <xf numFmtId="0" fontId="29" fillId="0" borderId="8" xfId="24" applyFont="1" applyBorder="1" applyAlignment="1">
      <alignment horizontal="center" vertical="center"/>
      <protection/>
    </xf>
    <xf numFmtId="0" fontId="29" fillId="0" borderId="16" xfId="24" applyFont="1" applyBorder="1" applyAlignment="1">
      <alignment horizontal="center" vertical="center"/>
      <protection/>
    </xf>
    <xf numFmtId="0" fontId="27" fillId="0" borderId="0" xfId="24" applyFont="1" applyBorder="1" applyAlignment="1">
      <alignment horizontal="center" vertical="center"/>
      <protection/>
    </xf>
    <xf numFmtId="0" fontId="27" fillId="0" borderId="16" xfId="24" applyFont="1" applyBorder="1" applyAlignment="1">
      <alignment horizontal="center" vertical="center"/>
      <protection/>
    </xf>
    <xf numFmtId="0" fontId="25" fillId="0" borderId="16" xfId="24" applyFont="1" applyBorder="1" applyAlignment="1">
      <alignment horizontal="right"/>
      <protection/>
    </xf>
    <xf numFmtId="0" fontId="21" fillId="0" borderId="16" xfId="24" applyFont="1" applyBorder="1" applyAlignment="1">
      <alignment horizontal="center"/>
      <protection/>
    </xf>
    <xf numFmtId="0" fontId="7" fillId="0" borderId="0" xfId="24" applyFont="1" applyBorder="1" applyAlignment="1">
      <alignment horizontal="right"/>
      <protection/>
    </xf>
    <xf numFmtId="0" fontId="25" fillId="0" borderId="18" xfId="24" applyFont="1" applyBorder="1" applyAlignment="1">
      <alignment horizontal="left"/>
      <protection/>
    </xf>
    <xf numFmtId="0" fontId="25" fillId="0" borderId="0" xfId="24" applyFont="1" applyBorder="1" applyAlignment="1">
      <alignment horizontal="left"/>
      <protection/>
    </xf>
    <xf numFmtId="0" fontId="24" fillId="0" borderId="0" xfId="24" applyFont="1" applyBorder="1" applyAlignment="1">
      <alignment horizontal="left"/>
      <protection/>
    </xf>
    <xf numFmtId="0" fontId="24" fillId="0" borderId="17" xfId="24" applyFont="1" applyBorder="1" applyAlignment="1">
      <alignment horizontal="left"/>
      <protection/>
    </xf>
    <xf numFmtId="0" fontId="7" fillId="0" borderId="18" xfId="24" applyFont="1" applyBorder="1" applyAlignment="1">
      <alignment horizont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 horizontal="left"/>
      <protection/>
    </xf>
    <xf numFmtId="0" fontId="7" fillId="0" borderId="17" xfId="24" applyFont="1" applyBorder="1" applyAlignment="1">
      <alignment horizontal="left"/>
      <protection/>
    </xf>
    <xf numFmtId="0" fontId="7" fillId="0" borderId="16" xfId="24" applyFont="1" applyBorder="1" applyAlignment="1">
      <alignment horizontal="center"/>
      <protection/>
    </xf>
    <xf numFmtId="0" fontId="25" fillId="0" borderId="2" xfId="24" applyFont="1" applyBorder="1" applyAlignment="1">
      <alignment horizontal="right"/>
      <protection/>
    </xf>
    <xf numFmtId="0" fontId="24" fillId="0" borderId="18" xfId="24" applyFont="1" applyBorder="1" applyAlignment="1">
      <alignment horizontal="center"/>
      <protection/>
    </xf>
    <xf numFmtId="0" fontId="24" fillId="0" borderId="0" xfId="24" applyFont="1" applyBorder="1" applyAlignment="1">
      <alignment horizontal="center"/>
      <protection/>
    </xf>
    <xf numFmtId="0" fontId="24" fillId="0" borderId="17" xfId="24" applyFont="1" applyBorder="1" applyAlignment="1">
      <alignment horizontal="center"/>
      <protection/>
    </xf>
    <xf numFmtId="11" fontId="29" fillId="0" borderId="18" xfId="24" applyNumberFormat="1" applyFont="1" applyBorder="1" applyAlignment="1">
      <alignment horizontal="center" vertical="center"/>
      <protection/>
    </xf>
    <xf numFmtId="0" fontId="24" fillId="0" borderId="10" xfId="24" applyFont="1" applyBorder="1" applyAlignment="1">
      <alignment horizontal="left"/>
      <protection/>
    </xf>
    <xf numFmtId="0" fontId="24" fillId="0" borderId="1" xfId="24" applyFont="1" applyBorder="1" applyAlignment="1">
      <alignment horizontal="left"/>
      <protection/>
    </xf>
    <xf numFmtId="49" fontId="24" fillId="0" borderId="1" xfId="24" applyNumberFormat="1" applyFont="1" applyBorder="1" applyAlignment="1">
      <alignment horizontal="left"/>
      <protection/>
    </xf>
    <xf numFmtId="0" fontId="24" fillId="0" borderId="9" xfId="24" applyFont="1" applyBorder="1" applyAlignment="1">
      <alignment horizontal="left"/>
      <protection/>
    </xf>
  </cellXfs>
  <cellStyles count="24">
    <cellStyle name="Normal" xfId="0"/>
    <cellStyle name="Normal_ETTIKETT NY!!" xfId="15"/>
    <cellStyle name="Normal_Fältkort 9 (2)" xfId="16"/>
    <cellStyle name="Normal_Mall Kompl.k. Helgegården1" xfId="17"/>
    <cellStyle name="Normal_Mall144Ny 990819 " xfId="18"/>
    <cellStyle name="Normal_Mall72Ny" xfId="19"/>
    <cellStyle name="Normal_Mall72Ny (2)" xfId="20"/>
    <cellStyle name="Normal_Mall72Ny 990819" xfId="21"/>
    <cellStyle name="Normal_Ogräs2FDBas2" xfId="22"/>
    <cellStyle name="Normal_variabler" xfId="23"/>
    <cellStyle name="Normal_Önnestad Man.reg." xfId="24"/>
    <cellStyle name="Percent" xfId="25"/>
    <cellStyle name="Comma" xfId="26"/>
    <cellStyle name="Comma [0]" xfId="27"/>
    <cellStyle name="Tusental (0)_ETTIKETT NY!!" xfId="28"/>
    <cellStyle name="Tusental (0)_Önnestad Man.reg." xfId="29"/>
    <cellStyle name="Tusental_ETTIKETT NY!!" xfId="30"/>
    <cellStyle name="Tusental_Önnestad Man.reg." xfId="31"/>
    <cellStyle name="Currency" xfId="32"/>
    <cellStyle name="Currency [0]" xfId="33"/>
    <cellStyle name="Valuta (0)_ETTIKETT NY!!" xfId="34"/>
    <cellStyle name="Valuta (0)_Önnestad Man.reg." xfId="35"/>
    <cellStyle name="Valuta_ETTIKETT NY!!" xfId="36"/>
    <cellStyle name="Valuta_Önnestad Man.reg.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Z248"/>
  <sheetViews>
    <sheetView showGridLines="0" tabSelected="1" zoomScale="93" zoomScaleNormal="93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33203125" defaultRowHeight="12.75"/>
  <cols>
    <col min="1" max="1" width="3.83203125" style="2" customWidth="1"/>
    <col min="2" max="2" width="3.5" style="2" bestFit="1" customWidth="1"/>
    <col min="3" max="3" width="3" style="2" bestFit="1" customWidth="1"/>
    <col min="4" max="12" width="9.66015625" style="2" customWidth="1"/>
    <col min="13" max="23" width="2.83203125" style="2" customWidth="1"/>
    <col min="24" max="24" width="5.33203125" style="2" customWidth="1"/>
    <col min="25" max="16384" width="9.33203125" style="2" customWidth="1"/>
  </cols>
  <sheetData>
    <row r="1" spans="1:22" ht="12" customHeight="1">
      <c r="A1" s="132" t="s">
        <v>225</v>
      </c>
      <c r="B1" s="132"/>
      <c r="C1" s="132"/>
      <c r="D1" s="133"/>
      <c r="E1" s="17" t="s">
        <v>74</v>
      </c>
      <c r="F1" s="15"/>
      <c r="G1" s="17" t="s">
        <v>75</v>
      </c>
      <c r="H1" s="17" t="s">
        <v>76</v>
      </c>
      <c r="I1" s="16"/>
      <c r="J1" s="49" t="s">
        <v>464</v>
      </c>
      <c r="K1" s="17" t="s">
        <v>77</v>
      </c>
      <c r="L1" s="22" t="s">
        <v>152</v>
      </c>
      <c r="M1" s="1">
        <v>1</v>
      </c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9.5" customHeight="1">
      <c r="A2" s="134"/>
      <c r="B2" s="134"/>
      <c r="C2" s="134"/>
      <c r="D2" s="135"/>
      <c r="E2" s="130" t="s">
        <v>844</v>
      </c>
      <c r="F2" s="131"/>
      <c r="G2" s="18">
        <v>2002</v>
      </c>
      <c r="H2" s="128" t="s">
        <v>845</v>
      </c>
      <c r="I2" s="129"/>
      <c r="J2" s="11" t="s">
        <v>842</v>
      </c>
      <c r="K2" s="14">
        <v>513</v>
      </c>
      <c r="L2" s="11">
        <v>2002</v>
      </c>
      <c r="M2" s="2"/>
      <c r="N2" s="4" t="str">
        <f>IF(N1=TRUE,"F","P")</f>
        <v>P</v>
      </c>
      <c r="O2" s="4" t="str">
        <f aca="true" t="shared" si="0" ref="O2:V2">IF(O1=TRUE,"F","P")</f>
        <v>P</v>
      </c>
      <c r="P2" s="4" t="str">
        <f t="shared" si="0"/>
        <v>P</v>
      </c>
      <c r="Q2" s="4" t="str">
        <f t="shared" si="0"/>
        <v>P</v>
      </c>
      <c r="R2" s="4" t="str">
        <f t="shared" si="0"/>
        <v>P</v>
      </c>
      <c r="S2" s="4" t="str">
        <f t="shared" si="0"/>
        <v>P</v>
      </c>
      <c r="T2" s="4" t="str">
        <f t="shared" si="0"/>
        <v>P</v>
      </c>
      <c r="U2" s="4" t="str">
        <f t="shared" si="0"/>
        <v>P</v>
      </c>
      <c r="V2" s="4" t="str">
        <f t="shared" si="0"/>
        <v>P</v>
      </c>
    </row>
    <row r="3" spans="1:22" ht="36" customHeight="1">
      <c r="A3" s="37"/>
      <c r="B3" s="28"/>
      <c r="C3" s="29"/>
      <c r="D3" s="34" t="s">
        <v>428</v>
      </c>
      <c r="E3" s="34" t="s">
        <v>417</v>
      </c>
      <c r="F3" s="34"/>
      <c r="G3" s="34"/>
      <c r="H3" s="34"/>
      <c r="I3" s="34"/>
      <c r="J3" s="34"/>
      <c r="K3" s="34"/>
      <c r="L3" s="3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8"/>
      <c r="B4" s="30"/>
      <c r="C4" s="30"/>
      <c r="D4" s="20" t="s">
        <v>675</v>
      </c>
      <c r="E4" s="20" t="s">
        <v>418</v>
      </c>
      <c r="F4" s="20"/>
      <c r="G4" s="20"/>
      <c r="H4" s="20"/>
      <c r="I4" s="20"/>
      <c r="J4" s="20"/>
      <c r="K4" s="20"/>
      <c r="L4" s="20"/>
      <c r="N4" s="4"/>
      <c r="O4" s="4"/>
      <c r="P4" s="4"/>
      <c r="Q4" s="4"/>
      <c r="R4" s="4"/>
      <c r="S4" s="4"/>
      <c r="T4" s="4"/>
      <c r="U4" s="4"/>
      <c r="V4" s="4"/>
    </row>
    <row r="5" spans="1:23" ht="18" customHeight="1">
      <c r="A5" s="31"/>
      <c r="B5" s="27"/>
      <c r="C5" s="51" t="s">
        <v>496</v>
      </c>
      <c r="D5" s="21"/>
      <c r="E5" s="21"/>
      <c r="F5" s="21"/>
      <c r="G5" s="21"/>
      <c r="H5" s="21"/>
      <c r="I5" s="21"/>
      <c r="J5" s="21"/>
      <c r="K5" s="21"/>
      <c r="L5" s="21"/>
      <c r="M5" s="48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25" customHeight="1">
      <c r="A6" s="39"/>
      <c r="B6" s="5"/>
      <c r="C6" s="6" t="s">
        <v>151</v>
      </c>
      <c r="D6" s="26">
        <v>18</v>
      </c>
      <c r="E6" s="26">
        <v>18</v>
      </c>
      <c r="F6" s="26"/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>
      <c r="A7" s="136" t="s">
        <v>79</v>
      </c>
      <c r="B7" s="138" t="s">
        <v>463</v>
      </c>
      <c r="C7" s="125" t="s">
        <v>80</v>
      </c>
      <c r="D7" s="32" t="s">
        <v>81</v>
      </c>
      <c r="E7" s="32" t="s">
        <v>81</v>
      </c>
      <c r="F7" s="32" t="s">
        <v>81</v>
      </c>
      <c r="G7" s="32" t="s">
        <v>81</v>
      </c>
      <c r="H7" s="32" t="s">
        <v>81</v>
      </c>
      <c r="I7" s="32" t="s">
        <v>81</v>
      </c>
      <c r="J7" s="32" t="s">
        <v>81</v>
      </c>
      <c r="K7" s="32" t="s">
        <v>81</v>
      </c>
      <c r="L7" s="33" t="s">
        <v>81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>
      <c r="A8" s="137"/>
      <c r="B8" s="124"/>
      <c r="C8" s="126"/>
      <c r="D8" s="52" t="s">
        <v>846</v>
      </c>
      <c r="E8" s="52" t="s">
        <v>846</v>
      </c>
      <c r="F8" s="52"/>
      <c r="G8" s="52"/>
      <c r="H8" s="52"/>
      <c r="I8" s="52"/>
      <c r="J8" s="52"/>
      <c r="K8" s="52"/>
      <c r="L8" s="53"/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</row>
    <row r="9" spans="1:12" s="4" customFormat="1" ht="12.75" customHeight="1">
      <c r="A9" s="7"/>
      <c r="B9" s="10" t="s">
        <v>848</v>
      </c>
      <c r="C9" s="23" t="s">
        <v>847</v>
      </c>
      <c r="D9" s="10">
        <v>55</v>
      </c>
      <c r="E9" s="10">
        <v>13.2</v>
      </c>
      <c r="F9" s="10"/>
      <c r="G9" s="10"/>
      <c r="H9" s="10"/>
      <c r="I9" s="10"/>
      <c r="J9" s="10"/>
      <c r="K9" s="10"/>
      <c r="L9" s="23"/>
    </row>
    <row r="10" spans="1:13" s="4" customFormat="1" ht="12.75" customHeight="1">
      <c r="A10" s="7"/>
      <c r="B10" s="12" t="s">
        <v>849</v>
      </c>
      <c r="C10" s="24"/>
      <c r="D10" s="12">
        <v>60</v>
      </c>
      <c r="E10" s="12">
        <v>13.45</v>
      </c>
      <c r="F10" s="12"/>
      <c r="G10" s="12"/>
      <c r="H10" s="12"/>
      <c r="I10" s="12"/>
      <c r="J10" s="12"/>
      <c r="K10" s="12"/>
      <c r="L10" s="24"/>
      <c r="M10" s="4">
        <f>COUNTA(B9:B248)</f>
        <v>48</v>
      </c>
    </row>
    <row r="11" spans="1:12" s="4" customFormat="1" ht="12.75" customHeight="1">
      <c r="A11" s="7"/>
      <c r="B11" s="12" t="s">
        <v>850</v>
      </c>
      <c r="C11" s="24"/>
      <c r="D11" s="12">
        <v>59</v>
      </c>
      <c r="E11" s="12">
        <v>13.73</v>
      </c>
      <c r="F11" s="12"/>
      <c r="G11" s="12"/>
      <c r="H11" s="12"/>
      <c r="I11" s="12"/>
      <c r="J11" s="12"/>
      <c r="K11" s="12"/>
      <c r="L11" s="24"/>
    </row>
    <row r="12" spans="1:12" s="4" customFormat="1" ht="12.75" customHeight="1">
      <c r="A12" s="7"/>
      <c r="B12" s="12" t="s">
        <v>851</v>
      </c>
      <c r="C12" s="24"/>
      <c r="D12" s="12">
        <v>62</v>
      </c>
      <c r="E12" s="12">
        <v>13.67</v>
      </c>
      <c r="F12" s="12"/>
      <c r="G12" s="12"/>
      <c r="H12" s="12"/>
      <c r="I12" s="12"/>
      <c r="J12" s="12"/>
      <c r="K12" s="12"/>
      <c r="L12" s="24"/>
    </row>
    <row r="13" spans="1:12" s="4" customFormat="1" ht="12.75" customHeight="1">
      <c r="A13" s="7"/>
      <c r="B13" s="12" t="s">
        <v>282</v>
      </c>
      <c r="C13" s="24"/>
      <c r="D13" s="12">
        <v>64</v>
      </c>
      <c r="E13" s="12">
        <v>13.17</v>
      </c>
      <c r="F13" s="12"/>
      <c r="G13" s="12"/>
      <c r="H13" s="12"/>
      <c r="I13" s="12"/>
      <c r="J13" s="12"/>
      <c r="K13" s="12"/>
      <c r="L13" s="24"/>
    </row>
    <row r="14" spans="1:12" s="4" customFormat="1" ht="12.75" customHeight="1">
      <c r="A14" s="7"/>
      <c r="B14" s="12" t="s">
        <v>852</v>
      </c>
      <c r="C14" s="24"/>
      <c r="D14" s="12">
        <v>63</v>
      </c>
      <c r="E14" s="12">
        <v>13.55</v>
      </c>
      <c r="F14" s="12"/>
      <c r="G14" s="12"/>
      <c r="H14" s="12"/>
      <c r="I14" s="12"/>
      <c r="J14" s="12"/>
      <c r="K14" s="12"/>
      <c r="L14" s="24"/>
    </row>
    <row r="15" spans="1:12" s="4" customFormat="1" ht="12.75" customHeight="1">
      <c r="A15" s="7"/>
      <c r="B15" s="12" t="s">
        <v>853</v>
      </c>
      <c r="C15" s="24"/>
      <c r="D15" s="12">
        <v>60</v>
      </c>
      <c r="E15" s="12">
        <v>13.17</v>
      </c>
      <c r="F15" s="12"/>
      <c r="G15" s="12"/>
      <c r="H15" s="12"/>
      <c r="I15" s="12"/>
      <c r="J15" s="12"/>
      <c r="K15" s="12"/>
      <c r="L15" s="24"/>
    </row>
    <row r="16" spans="1:12" s="4" customFormat="1" ht="12.75" customHeight="1">
      <c r="A16" s="7"/>
      <c r="B16" s="12" t="s">
        <v>854</v>
      </c>
      <c r="C16" s="24"/>
      <c r="D16" s="12">
        <v>62</v>
      </c>
      <c r="E16" s="12">
        <v>13.28</v>
      </c>
      <c r="F16" s="12"/>
      <c r="G16" s="12"/>
      <c r="H16" s="12"/>
      <c r="I16" s="12"/>
      <c r="J16" s="12"/>
      <c r="K16" s="12"/>
      <c r="L16" s="24"/>
    </row>
    <row r="17" spans="1:12" s="4" customFormat="1" ht="12.75" customHeight="1">
      <c r="A17" s="7"/>
      <c r="B17" s="12" t="s">
        <v>847</v>
      </c>
      <c r="C17" s="24"/>
      <c r="D17" s="12">
        <v>62</v>
      </c>
      <c r="E17" s="12">
        <v>13.25</v>
      </c>
      <c r="F17" s="12"/>
      <c r="G17" s="12"/>
      <c r="H17" s="12"/>
      <c r="I17" s="12"/>
      <c r="J17" s="12"/>
      <c r="K17" s="12"/>
      <c r="L17" s="24"/>
    </row>
    <row r="18" spans="1:12" s="4" customFormat="1" ht="12.75" customHeight="1">
      <c r="A18" s="7"/>
      <c r="B18" s="12" t="s">
        <v>855</v>
      </c>
      <c r="C18" s="24"/>
      <c r="D18" s="12">
        <v>63</v>
      </c>
      <c r="E18" s="12">
        <v>13.24</v>
      </c>
      <c r="F18" s="12"/>
      <c r="G18" s="12"/>
      <c r="H18" s="12"/>
      <c r="I18" s="12"/>
      <c r="J18" s="12"/>
      <c r="K18" s="12"/>
      <c r="L18" s="24"/>
    </row>
    <row r="19" spans="1:12" s="4" customFormat="1" ht="12.75" customHeight="1">
      <c r="A19" s="7"/>
      <c r="B19" s="12" t="s">
        <v>856</v>
      </c>
      <c r="C19" s="24"/>
      <c r="D19" s="12">
        <v>62</v>
      </c>
      <c r="E19" s="12">
        <v>13</v>
      </c>
      <c r="F19" s="12"/>
      <c r="G19" s="12"/>
      <c r="H19" s="12"/>
      <c r="I19" s="12"/>
      <c r="J19" s="12"/>
      <c r="K19" s="12"/>
      <c r="L19" s="24"/>
    </row>
    <row r="20" spans="1:12" s="4" customFormat="1" ht="12.75" customHeight="1">
      <c r="A20" s="7"/>
      <c r="B20" s="12" t="s">
        <v>857</v>
      </c>
      <c r="C20" s="24"/>
      <c r="D20" s="12">
        <v>60</v>
      </c>
      <c r="E20" s="12">
        <v>13.01</v>
      </c>
      <c r="F20" s="12"/>
      <c r="G20" s="12"/>
      <c r="H20" s="12"/>
      <c r="I20" s="12"/>
      <c r="J20" s="12"/>
      <c r="K20" s="12"/>
      <c r="L20" s="24"/>
    </row>
    <row r="21" spans="1:12" s="4" customFormat="1" ht="12.75" customHeight="1">
      <c r="A21" s="7"/>
      <c r="B21" s="12" t="s">
        <v>282</v>
      </c>
      <c r="C21" s="24" t="s">
        <v>858</v>
      </c>
      <c r="D21" s="12">
        <v>62</v>
      </c>
      <c r="E21" s="12">
        <v>10.95</v>
      </c>
      <c r="F21" s="12"/>
      <c r="G21" s="12"/>
      <c r="H21" s="12"/>
      <c r="I21" s="12"/>
      <c r="J21" s="12"/>
      <c r="K21" s="12"/>
      <c r="L21" s="24"/>
    </row>
    <row r="22" spans="1:12" s="4" customFormat="1" ht="12.75" customHeight="1">
      <c r="A22" s="7"/>
      <c r="B22" s="12" t="s">
        <v>848</v>
      </c>
      <c r="C22" s="24"/>
      <c r="D22" s="12">
        <v>62</v>
      </c>
      <c r="E22" s="12">
        <v>11.37</v>
      </c>
      <c r="F22" s="12"/>
      <c r="G22" s="12"/>
      <c r="H22" s="12"/>
      <c r="I22" s="12"/>
      <c r="J22" s="12"/>
      <c r="K22" s="12"/>
      <c r="L22" s="24"/>
    </row>
    <row r="23" spans="1:12" s="4" customFormat="1" ht="12.75" customHeight="1">
      <c r="A23" s="7"/>
      <c r="B23" s="12" t="s">
        <v>851</v>
      </c>
      <c r="C23" s="24"/>
      <c r="D23" s="12">
        <v>62</v>
      </c>
      <c r="E23" s="12">
        <v>11.3</v>
      </c>
      <c r="F23" s="12"/>
      <c r="G23" s="12"/>
      <c r="H23" s="12"/>
      <c r="I23" s="12"/>
      <c r="J23" s="12"/>
      <c r="K23" s="12"/>
      <c r="L23" s="24"/>
    </row>
    <row r="24" spans="1:26" s="4" customFormat="1" ht="12.75" customHeight="1">
      <c r="A24" s="7"/>
      <c r="B24" s="12" t="s">
        <v>855</v>
      </c>
      <c r="C24" s="24"/>
      <c r="D24" s="12">
        <v>64</v>
      </c>
      <c r="E24" s="12">
        <v>11.12</v>
      </c>
      <c r="F24" s="12"/>
      <c r="G24" s="12"/>
      <c r="H24" s="12"/>
      <c r="I24" s="12"/>
      <c r="J24" s="12"/>
      <c r="K24" s="12"/>
      <c r="L24" s="24"/>
      <c r="Z24" s="50"/>
    </row>
    <row r="25" spans="1:12" s="4" customFormat="1" ht="12.75" customHeight="1">
      <c r="A25" s="7"/>
      <c r="B25" s="12" t="s">
        <v>853</v>
      </c>
      <c r="C25" s="24"/>
      <c r="D25" s="12">
        <v>60</v>
      </c>
      <c r="E25" s="12">
        <v>11</v>
      </c>
      <c r="F25" s="12"/>
      <c r="G25" s="12"/>
      <c r="H25" s="12"/>
      <c r="I25" s="12"/>
      <c r="J25" s="12"/>
      <c r="K25" s="12"/>
      <c r="L25" s="24"/>
    </row>
    <row r="26" spans="1:12" s="4" customFormat="1" ht="12.75" customHeight="1">
      <c r="A26" s="7"/>
      <c r="B26" s="12" t="s">
        <v>847</v>
      </c>
      <c r="C26" s="24"/>
      <c r="D26" s="12">
        <v>60</v>
      </c>
      <c r="E26" s="12">
        <v>11.02</v>
      </c>
      <c r="F26" s="12"/>
      <c r="G26" s="12"/>
      <c r="H26" s="12"/>
      <c r="I26" s="12"/>
      <c r="J26" s="12"/>
      <c r="K26" s="12"/>
      <c r="L26" s="24"/>
    </row>
    <row r="27" spans="1:12" s="4" customFormat="1" ht="12.75" customHeight="1">
      <c r="A27" s="7"/>
      <c r="B27" s="12" t="s">
        <v>856</v>
      </c>
      <c r="C27" s="24"/>
      <c r="D27" s="12">
        <v>62</v>
      </c>
      <c r="E27" s="12">
        <v>10.65</v>
      </c>
      <c r="F27" s="12"/>
      <c r="G27" s="12"/>
      <c r="H27" s="12"/>
      <c r="I27" s="12"/>
      <c r="J27" s="12"/>
      <c r="K27" s="12"/>
      <c r="L27" s="24"/>
    </row>
    <row r="28" spans="1:12" s="4" customFormat="1" ht="12.75" customHeight="1">
      <c r="A28" s="7"/>
      <c r="B28" s="12" t="s">
        <v>852</v>
      </c>
      <c r="C28" s="24"/>
      <c r="D28" s="12">
        <v>61</v>
      </c>
      <c r="E28" s="12">
        <v>11.2</v>
      </c>
      <c r="F28" s="12"/>
      <c r="G28" s="12"/>
      <c r="H28" s="12"/>
      <c r="I28" s="12"/>
      <c r="J28" s="12"/>
      <c r="K28" s="12"/>
      <c r="L28" s="24"/>
    </row>
    <row r="29" spans="1:12" s="4" customFormat="1" ht="12.75" customHeight="1">
      <c r="A29" s="7"/>
      <c r="B29" s="12" t="s">
        <v>849</v>
      </c>
      <c r="C29" s="24"/>
      <c r="D29" s="12">
        <v>62</v>
      </c>
      <c r="E29" s="12">
        <v>10.68</v>
      </c>
      <c r="F29" s="12"/>
      <c r="G29" s="12"/>
      <c r="H29" s="12"/>
      <c r="I29" s="12"/>
      <c r="J29" s="12"/>
      <c r="K29" s="12"/>
      <c r="L29" s="24"/>
    </row>
    <row r="30" spans="1:12" s="4" customFormat="1" ht="12.75" customHeight="1">
      <c r="A30" s="7"/>
      <c r="B30" s="12" t="s">
        <v>857</v>
      </c>
      <c r="C30" s="24"/>
      <c r="D30" s="12">
        <v>64</v>
      </c>
      <c r="E30" s="12">
        <v>11</v>
      </c>
      <c r="F30" s="12"/>
      <c r="G30" s="12"/>
      <c r="H30" s="12"/>
      <c r="I30" s="12"/>
      <c r="J30" s="12"/>
      <c r="K30" s="12"/>
      <c r="L30" s="24"/>
    </row>
    <row r="31" spans="1:12" s="4" customFormat="1" ht="12.75" customHeight="1">
      <c r="A31" s="7"/>
      <c r="B31" s="12" t="s">
        <v>854</v>
      </c>
      <c r="C31" s="24"/>
      <c r="D31" s="12">
        <v>62</v>
      </c>
      <c r="E31" s="12">
        <v>11.07</v>
      </c>
      <c r="F31" s="12"/>
      <c r="G31" s="12"/>
      <c r="H31" s="12"/>
      <c r="I31" s="12"/>
      <c r="J31" s="12"/>
      <c r="K31" s="12"/>
      <c r="L31" s="24"/>
    </row>
    <row r="32" spans="1:12" s="4" customFormat="1" ht="12.75" customHeight="1">
      <c r="A32" s="7"/>
      <c r="B32" s="12" t="s">
        <v>850</v>
      </c>
      <c r="C32" s="24"/>
      <c r="D32" s="12">
        <v>61</v>
      </c>
      <c r="E32" s="12">
        <v>11.25</v>
      </c>
      <c r="F32" s="12"/>
      <c r="G32" s="12"/>
      <c r="H32" s="12"/>
      <c r="I32" s="12"/>
      <c r="J32" s="12"/>
      <c r="K32" s="12"/>
      <c r="L32" s="24"/>
    </row>
    <row r="33" spans="1:12" s="4" customFormat="1" ht="12.75" customHeight="1">
      <c r="A33" s="7"/>
      <c r="B33" s="12" t="s">
        <v>850</v>
      </c>
      <c r="C33" s="24" t="s">
        <v>859</v>
      </c>
      <c r="D33" s="12">
        <v>60</v>
      </c>
      <c r="E33" s="12">
        <v>10.9</v>
      </c>
      <c r="F33" s="12"/>
      <c r="G33" s="12"/>
      <c r="H33" s="12"/>
      <c r="I33" s="12"/>
      <c r="J33" s="12"/>
      <c r="K33" s="12"/>
      <c r="L33" s="24"/>
    </row>
    <row r="34" spans="1:12" s="4" customFormat="1" ht="12.75" customHeight="1">
      <c r="A34" s="7"/>
      <c r="B34" s="12" t="s">
        <v>857</v>
      </c>
      <c r="C34" s="24"/>
      <c r="D34" s="12">
        <v>59</v>
      </c>
      <c r="E34" s="12">
        <v>10.6</v>
      </c>
      <c r="F34" s="12"/>
      <c r="G34" s="12"/>
      <c r="H34" s="12"/>
      <c r="I34" s="12"/>
      <c r="J34" s="12"/>
      <c r="K34" s="12"/>
      <c r="L34" s="24"/>
    </row>
    <row r="35" spans="1:12" s="4" customFormat="1" ht="12.75" customHeight="1">
      <c r="A35" s="7"/>
      <c r="B35" s="12" t="s">
        <v>282</v>
      </c>
      <c r="C35" s="24"/>
      <c r="D35" s="12">
        <v>55</v>
      </c>
      <c r="E35" s="12">
        <v>11.03</v>
      </c>
      <c r="F35" s="12"/>
      <c r="G35" s="12"/>
      <c r="H35" s="12"/>
      <c r="I35" s="12"/>
      <c r="J35" s="12"/>
      <c r="K35" s="12"/>
      <c r="L35" s="24"/>
    </row>
    <row r="36" spans="1:12" s="4" customFormat="1" ht="12.75" customHeight="1">
      <c r="A36" s="7"/>
      <c r="B36" s="12" t="s">
        <v>854</v>
      </c>
      <c r="C36" s="24"/>
      <c r="D36" s="12">
        <v>55</v>
      </c>
      <c r="E36" s="12">
        <v>10.63</v>
      </c>
      <c r="F36" s="12"/>
      <c r="G36" s="12"/>
      <c r="H36" s="12"/>
      <c r="I36" s="12"/>
      <c r="J36" s="12"/>
      <c r="K36" s="12"/>
      <c r="L36" s="24"/>
    </row>
    <row r="37" spans="1:12" s="4" customFormat="1" ht="12.75" customHeight="1">
      <c r="A37" s="7"/>
      <c r="B37" s="12" t="s">
        <v>855</v>
      </c>
      <c r="C37" s="24"/>
      <c r="D37" s="12">
        <v>57</v>
      </c>
      <c r="E37" s="12">
        <v>11.08</v>
      </c>
      <c r="F37" s="12"/>
      <c r="G37" s="12"/>
      <c r="H37" s="12"/>
      <c r="I37" s="12"/>
      <c r="J37" s="12"/>
      <c r="K37" s="12"/>
      <c r="L37" s="24"/>
    </row>
    <row r="38" spans="1:12" s="4" customFormat="1" ht="12.75" customHeight="1">
      <c r="A38" s="7"/>
      <c r="B38" s="12" t="s">
        <v>856</v>
      </c>
      <c r="C38" s="24"/>
      <c r="D38" s="12">
        <v>59</v>
      </c>
      <c r="E38" s="12">
        <v>11.47</v>
      </c>
      <c r="F38" s="12"/>
      <c r="G38" s="12"/>
      <c r="H38" s="12"/>
      <c r="I38" s="12"/>
      <c r="J38" s="12"/>
      <c r="K38" s="12"/>
      <c r="L38" s="24"/>
    </row>
    <row r="39" spans="1:12" s="4" customFormat="1" ht="12.75" customHeight="1">
      <c r="A39" s="7"/>
      <c r="B39" s="12" t="s">
        <v>849</v>
      </c>
      <c r="C39" s="24"/>
      <c r="D39" s="12">
        <v>60</v>
      </c>
      <c r="E39" s="12">
        <v>11.22</v>
      </c>
      <c r="F39" s="12"/>
      <c r="G39" s="12"/>
      <c r="H39" s="12"/>
      <c r="I39" s="12"/>
      <c r="J39" s="12"/>
      <c r="K39" s="12"/>
      <c r="L39" s="24"/>
    </row>
    <row r="40" spans="1:12" s="4" customFormat="1" ht="12.75" customHeight="1">
      <c r="A40" s="7"/>
      <c r="B40" s="12" t="s">
        <v>851</v>
      </c>
      <c r="C40" s="24"/>
      <c r="D40" s="12">
        <v>62</v>
      </c>
      <c r="E40" s="12">
        <v>11.05</v>
      </c>
      <c r="F40" s="12"/>
      <c r="G40" s="12"/>
      <c r="H40" s="12"/>
      <c r="I40" s="12"/>
      <c r="J40" s="12"/>
      <c r="K40" s="12"/>
      <c r="L40" s="24"/>
    </row>
    <row r="41" spans="1:12" s="4" customFormat="1" ht="12.75" customHeight="1">
      <c r="A41" s="7"/>
      <c r="B41" s="12" t="s">
        <v>848</v>
      </c>
      <c r="C41" s="24"/>
      <c r="D41" s="12">
        <v>62</v>
      </c>
      <c r="E41" s="12">
        <v>11.02</v>
      </c>
      <c r="F41" s="12"/>
      <c r="G41" s="12"/>
      <c r="H41" s="12"/>
      <c r="I41" s="12"/>
      <c r="J41" s="12"/>
      <c r="K41" s="12"/>
      <c r="L41" s="24"/>
    </row>
    <row r="42" spans="1:12" s="4" customFormat="1" ht="12.75" customHeight="1">
      <c r="A42" s="7"/>
      <c r="B42" s="12" t="s">
        <v>853</v>
      </c>
      <c r="C42" s="24"/>
      <c r="D42" s="12">
        <v>60</v>
      </c>
      <c r="E42" s="12">
        <v>10.95</v>
      </c>
      <c r="F42" s="12"/>
      <c r="G42" s="12"/>
      <c r="H42" s="12"/>
      <c r="I42" s="12"/>
      <c r="J42" s="12"/>
      <c r="K42" s="12"/>
      <c r="L42" s="24"/>
    </row>
    <row r="43" spans="1:12" s="4" customFormat="1" ht="12.75" customHeight="1">
      <c r="A43" s="7"/>
      <c r="B43" s="12" t="s">
        <v>852</v>
      </c>
      <c r="C43" s="24"/>
      <c r="D43" s="12">
        <v>60</v>
      </c>
      <c r="E43" s="12">
        <v>11.06</v>
      </c>
      <c r="F43" s="12"/>
      <c r="G43" s="12"/>
      <c r="H43" s="12"/>
      <c r="I43" s="12"/>
      <c r="J43" s="12"/>
      <c r="K43" s="12"/>
      <c r="L43" s="24"/>
    </row>
    <row r="44" spans="1:12" s="4" customFormat="1" ht="12.75" customHeight="1">
      <c r="A44" s="7"/>
      <c r="B44" s="12" t="s">
        <v>847</v>
      </c>
      <c r="C44" s="24"/>
      <c r="D44" s="12">
        <v>64</v>
      </c>
      <c r="E44" s="12">
        <v>11.2</v>
      </c>
      <c r="F44" s="12"/>
      <c r="G44" s="12"/>
      <c r="H44" s="12"/>
      <c r="I44" s="12"/>
      <c r="J44" s="12"/>
      <c r="K44" s="12"/>
      <c r="L44" s="24"/>
    </row>
    <row r="45" spans="1:12" s="4" customFormat="1" ht="12.75" customHeight="1">
      <c r="A45" s="7"/>
      <c r="B45" s="12" t="s">
        <v>849</v>
      </c>
      <c r="C45" s="24" t="s">
        <v>860</v>
      </c>
      <c r="D45" s="12">
        <v>63</v>
      </c>
      <c r="E45" s="12">
        <v>10.3</v>
      </c>
      <c r="F45" s="12"/>
      <c r="G45" s="12"/>
      <c r="H45" s="12"/>
      <c r="I45" s="12"/>
      <c r="J45" s="12"/>
      <c r="K45" s="12"/>
      <c r="L45" s="24"/>
    </row>
    <row r="46" spans="1:12" s="4" customFormat="1" ht="12.75" customHeight="1">
      <c r="A46" s="7"/>
      <c r="B46" s="12" t="s">
        <v>856</v>
      </c>
      <c r="C46" s="24"/>
      <c r="D46" s="12">
        <v>62</v>
      </c>
      <c r="E46" s="12">
        <v>11.19</v>
      </c>
      <c r="F46" s="12"/>
      <c r="G46" s="12"/>
      <c r="H46" s="12"/>
      <c r="I46" s="12"/>
      <c r="J46" s="12"/>
      <c r="K46" s="12"/>
      <c r="L46" s="24"/>
    </row>
    <row r="47" spans="1:12" s="4" customFormat="1" ht="12.75" customHeight="1">
      <c r="A47" s="7"/>
      <c r="B47" s="12" t="s">
        <v>853</v>
      </c>
      <c r="C47" s="24"/>
      <c r="D47" s="12">
        <v>63</v>
      </c>
      <c r="E47" s="12">
        <v>11.25</v>
      </c>
      <c r="F47" s="12"/>
      <c r="G47" s="12"/>
      <c r="H47" s="12"/>
      <c r="I47" s="12"/>
      <c r="J47" s="12"/>
      <c r="K47" s="12"/>
      <c r="L47" s="24"/>
    </row>
    <row r="48" spans="1:12" s="4" customFormat="1" ht="12.75" customHeight="1">
      <c r="A48" s="7"/>
      <c r="B48" s="12" t="s">
        <v>857</v>
      </c>
      <c r="C48" s="24"/>
      <c r="D48" s="12">
        <v>62</v>
      </c>
      <c r="E48" s="12">
        <v>10.8</v>
      </c>
      <c r="F48" s="12"/>
      <c r="G48" s="12"/>
      <c r="H48" s="12"/>
      <c r="I48" s="12"/>
      <c r="J48" s="12"/>
      <c r="K48" s="12"/>
      <c r="L48" s="24"/>
    </row>
    <row r="49" spans="1:12" s="4" customFormat="1" ht="12.75" customHeight="1">
      <c r="A49" s="7"/>
      <c r="B49" s="12" t="s">
        <v>854</v>
      </c>
      <c r="C49" s="24"/>
      <c r="D49" s="12">
        <v>62</v>
      </c>
      <c r="E49" s="12">
        <v>11.2</v>
      </c>
      <c r="F49" s="12"/>
      <c r="G49" s="12"/>
      <c r="H49" s="12"/>
      <c r="I49" s="12"/>
      <c r="J49" s="12"/>
      <c r="K49" s="12"/>
      <c r="L49" s="24"/>
    </row>
    <row r="50" spans="1:12" s="4" customFormat="1" ht="12.75" customHeight="1">
      <c r="A50" s="7"/>
      <c r="B50" s="12" t="s">
        <v>855</v>
      </c>
      <c r="C50" s="24"/>
      <c r="D50" s="12">
        <v>62</v>
      </c>
      <c r="E50" s="12">
        <v>11.23</v>
      </c>
      <c r="F50" s="12"/>
      <c r="G50" s="12"/>
      <c r="H50" s="12"/>
      <c r="I50" s="12"/>
      <c r="J50" s="12"/>
      <c r="K50" s="12"/>
      <c r="L50" s="24"/>
    </row>
    <row r="51" spans="1:12" s="4" customFormat="1" ht="12.75" customHeight="1">
      <c r="A51" s="7"/>
      <c r="B51" s="12" t="s">
        <v>851</v>
      </c>
      <c r="C51" s="24"/>
      <c r="D51" s="12">
        <v>60</v>
      </c>
      <c r="E51" s="12">
        <v>10.72</v>
      </c>
      <c r="F51" s="12"/>
      <c r="G51" s="12"/>
      <c r="H51" s="12"/>
      <c r="I51" s="12"/>
      <c r="J51" s="12"/>
      <c r="K51" s="12"/>
      <c r="L51" s="24"/>
    </row>
    <row r="52" spans="1:12" s="4" customFormat="1" ht="12.75" customHeight="1">
      <c r="A52" s="7"/>
      <c r="B52" s="12" t="s">
        <v>282</v>
      </c>
      <c r="C52" s="24"/>
      <c r="D52" s="12">
        <v>63</v>
      </c>
      <c r="E52" s="12">
        <v>10.85</v>
      </c>
      <c r="F52" s="12"/>
      <c r="G52" s="12"/>
      <c r="H52" s="12"/>
      <c r="I52" s="12"/>
      <c r="J52" s="12"/>
      <c r="K52" s="12"/>
      <c r="L52" s="24"/>
    </row>
    <row r="53" spans="1:12" s="4" customFormat="1" ht="12.75" customHeight="1">
      <c r="A53" s="7"/>
      <c r="B53" s="12" t="s">
        <v>847</v>
      </c>
      <c r="C53" s="24"/>
      <c r="D53" s="12">
        <v>64</v>
      </c>
      <c r="E53" s="12">
        <v>11.01</v>
      </c>
      <c r="F53" s="12"/>
      <c r="G53" s="12"/>
      <c r="H53" s="12"/>
      <c r="I53" s="12"/>
      <c r="J53" s="12"/>
      <c r="K53" s="12"/>
      <c r="L53" s="24"/>
    </row>
    <row r="54" spans="1:12" s="4" customFormat="1" ht="12.75" customHeight="1">
      <c r="A54" s="7"/>
      <c r="B54" s="12" t="s">
        <v>850</v>
      </c>
      <c r="C54" s="24"/>
      <c r="D54" s="12">
        <v>62</v>
      </c>
      <c r="E54" s="12">
        <v>11.33</v>
      </c>
      <c r="F54" s="12"/>
      <c r="G54" s="12"/>
      <c r="H54" s="12"/>
      <c r="I54" s="12"/>
      <c r="J54" s="12"/>
      <c r="K54" s="12"/>
      <c r="L54" s="24"/>
    </row>
    <row r="55" spans="1:12" s="4" customFormat="1" ht="12.75" customHeight="1">
      <c r="A55" s="7"/>
      <c r="B55" s="12" t="s">
        <v>848</v>
      </c>
      <c r="C55" s="24"/>
      <c r="D55" s="12">
        <v>60</v>
      </c>
      <c r="E55" s="12">
        <v>11.48</v>
      </c>
      <c r="F55" s="12"/>
      <c r="G55" s="12"/>
      <c r="H55" s="12"/>
      <c r="I55" s="12"/>
      <c r="J55" s="12"/>
      <c r="K55" s="12"/>
      <c r="L55" s="24"/>
    </row>
    <row r="56" spans="1:12" s="4" customFormat="1" ht="12.75" customHeight="1">
      <c r="A56" s="7"/>
      <c r="B56" s="12" t="s">
        <v>852</v>
      </c>
      <c r="C56" s="24"/>
      <c r="D56" s="12">
        <v>62</v>
      </c>
      <c r="E56" s="12">
        <v>11</v>
      </c>
      <c r="F56" s="12"/>
      <c r="G56" s="12"/>
      <c r="H56" s="12"/>
      <c r="I56" s="12"/>
      <c r="J56" s="12"/>
      <c r="K56" s="12"/>
      <c r="L56" s="24"/>
    </row>
    <row r="57" spans="1:12" s="4" customFormat="1" ht="12.75" customHeight="1">
      <c r="A57" s="7"/>
      <c r="B57" s="12"/>
      <c r="C57" s="24"/>
      <c r="D57" s="12"/>
      <c r="E57" s="12"/>
      <c r="F57" s="12"/>
      <c r="G57" s="12"/>
      <c r="H57" s="12"/>
      <c r="I57" s="12"/>
      <c r="J57" s="12"/>
      <c r="K57" s="12"/>
      <c r="L57" s="24"/>
    </row>
    <row r="58" spans="1:12" s="4" customFormat="1" ht="12.75" customHeight="1">
      <c r="A58" s="7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24"/>
    </row>
    <row r="59" spans="1:12" s="4" customFormat="1" ht="12.75" customHeight="1">
      <c r="A59" s="7"/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24"/>
    </row>
    <row r="60" spans="1:12" s="4" customFormat="1" ht="12.75" customHeight="1">
      <c r="A60" s="7"/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24"/>
    </row>
    <row r="61" spans="1:12" s="4" customFormat="1" ht="12.75" customHeight="1">
      <c r="A61" s="7"/>
      <c r="B61" s="12"/>
      <c r="C61" s="24"/>
      <c r="D61" s="12"/>
      <c r="E61" s="12"/>
      <c r="F61" s="12"/>
      <c r="G61" s="12"/>
      <c r="H61" s="12"/>
      <c r="I61" s="12"/>
      <c r="J61" s="12"/>
      <c r="K61" s="12"/>
      <c r="L61" s="24"/>
    </row>
    <row r="62" spans="1:12" s="4" customFormat="1" ht="12.75" customHeight="1">
      <c r="A62" s="7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24"/>
    </row>
    <row r="63" spans="1:12" s="4" customFormat="1" ht="12.75" customHeight="1">
      <c r="A63" s="7"/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24"/>
    </row>
    <row r="64" spans="1:12" s="4" customFormat="1" ht="12.75" customHeight="1">
      <c r="A64" s="7"/>
      <c r="B64" s="12"/>
      <c r="C64" s="24"/>
      <c r="D64" s="12"/>
      <c r="E64" s="12"/>
      <c r="F64" s="12"/>
      <c r="G64" s="12"/>
      <c r="H64" s="12"/>
      <c r="I64" s="12"/>
      <c r="J64" s="12"/>
      <c r="K64" s="12"/>
      <c r="L64" s="24"/>
    </row>
    <row r="65" spans="1:12" s="4" customFormat="1" ht="12.75" customHeight="1">
      <c r="A65" s="7"/>
      <c r="B65" s="12"/>
      <c r="C65" s="24"/>
      <c r="D65" s="12"/>
      <c r="E65" s="12"/>
      <c r="F65" s="12"/>
      <c r="G65" s="12"/>
      <c r="H65" s="12"/>
      <c r="I65" s="12"/>
      <c r="J65" s="12"/>
      <c r="K65" s="12"/>
      <c r="L65" s="24"/>
    </row>
    <row r="66" spans="1:12" s="4" customFormat="1" ht="12.75" customHeight="1">
      <c r="A66" s="7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24"/>
    </row>
    <row r="67" spans="1:12" s="4" customFormat="1" ht="12.75" customHeight="1">
      <c r="A67" s="7"/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24"/>
    </row>
    <row r="68" spans="1:12" s="4" customFormat="1" ht="12.75" customHeight="1">
      <c r="A68" s="7"/>
      <c r="B68" s="12"/>
      <c r="C68" s="24"/>
      <c r="D68" s="12"/>
      <c r="E68" s="12"/>
      <c r="F68" s="12"/>
      <c r="G68" s="12"/>
      <c r="H68" s="12"/>
      <c r="I68" s="12"/>
      <c r="J68" s="12"/>
      <c r="K68" s="12"/>
      <c r="L68" s="24"/>
    </row>
    <row r="69" spans="1:12" s="4" customFormat="1" ht="12.75" customHeight="1">
      <c r="A69" s="7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24"/>
    </row>
    <row r="70" spans="1:12" s="4" customFormat="1" ht="12.75" customHeight="1">
      <c r="A70" s="7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24"/>
    </row>
    <row r="71" spans="1:12" s="4" customFormat="1" ht="12.75" customHeight="1">
      <c r="A71" s="7"/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24"/>
    </row>
    <row r="72" spans="1:12" s="4" customFormat="1" ht="12.75" customHeight="1">
      <c r="A72" s="7"/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24"/>
    </row>
    <row r="73" spans="1:12" s="4" customFormat="1" ht="12.75" customHeight="1">
      <c r="A73" s="7"/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24"/>
    </row>
    <row r="74" spans="1:12" s="4" customFormat="1" ht="12.75" customHeight="1">
      <c r="A74" s="7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24"/>
    </row>
    <row r="75" spans="1:12" s="4" customFormat="1" ht="12.75" customHeight="1">
      <c r="A75" s="7"/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24"/>
    </row>
    <row r="76" spans="1:12" s="4" customFormat="1" ht="12.75" customHeight="1">
      <c r="A76" s="7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24"/>
    </row>
    <row r="77" spans="1:12" s="4" customFormat="1" ht="12.75" customHeight="1">
      <c r="A77" s="7"/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24"/>
    </row>
    <row r="78" spans="1:12" s="4" customFormat="1" ht="12.75" customHeight="1">
      <c r="A78" s="7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24"/>
    </row>
    <row r="79" spans="1:12" s="4" customFormat="1" ht="12.75" customHeight="1">
      <c r="A79" s="7"/>
      <c r="B79" s="12"/>
      <c r="C79" s="24"/>
      <c r="D79" s="12"/>
      <c r="E79" s="12"/>
      <c r="F79" s="12"/>
      <c r="G79" s="12"/>
      <c r="H79" s="12"/>
      <c r="I79" s="12"/>
      <c r="J79" s="12"/>
      <c r="K79" s="12"/>
      <c r="L79" s="24"/>
    </row>
    <row r="80" spans="1:12" s="4" customFormat="1" ht="12.75" customHeight="1">
      <c r="A80" s="7"/>
      <c r="B80" s="12"/>
      <c r="C80" s="24"/>
      <c r="D80" s="12"/>
      <c r="E80" s="12"/>
      <c r="F80" s="12"/>
      <c r="G80" s="12"/>
      <c r="H80" s="12"/>
      <c r="I80" s="12"/>
      <c r="J80" s="12"/>
      <c r="K80" s="12"/>
      <c r="L80" s="24"/>
    </row>
    <row r="81" spans="1:12" s="4" customFormat="1" ht="12.75" customHeight="1">
      <c r="A81" s="7"/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24"/>
    </row>
    <row r="82" spans="1:12" s="4" customFormat="1" ht="12.75" customHeight="1">
      <c r="A82" s="7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24"/>
    </row>
    <row r="83" spans="1:12" s="4" customFormat="1" ht="12.75" customHeight="1">
      <c r="A83" s="7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24"/>
    </row>
    <row r="84" spans="1:12" s="4" customFormat="1" ht="12.75" customHeight="1">
      <c r="A84" s="7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24"/>
    </row>
    <row r="85" spans="1:12" s="4" customFormat="1" ht="12.75" customHeight="1">
      <c r="A85" s="7"/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24"/>
    </row>
    <row r="86" spans="1:22" s="4" customFormat="1" ht="12.75" customHeight="1">
      <c r="A86" s="7"/>
      <c r="B86" s="12"/>
      <c r="C86" s="24"/>
      <c r="D86" s="12"/>
      <c r="E86" s="12"/>
      <c r="F86" s="12"/>
      <c r="G86" s="12"/>
      <c r="H86" s="12"/>
      <c r="I86" s="12"/>
      <c r="J86" s="12"/>
      <c r="K86" s="12"/>
      <c r="L86" s="24"/>
      <c r="N86" s="2"/>
      <c r="O86" s="2"/>
      <c r="P86" s="2"/>
      <c r="Q86" s="2"/>
      <c r="R86" s="2"/>
      <c r="S86" s="2"/>
      <c r="T86" s="2"/>
      <c r="U86" s="2"/>
      <c r="V86" s="2"/>
    </row>
    <row r="87" spans="1:22" s="4" customFormat="1" ht="12.75" customHeight="1">
      <c r="A87" s="7"/>
      <c r="B87" s="12"/>
      <c r="C87" s="24"/>
      <c r="D87" s="12"/>
      <c r="E87" s="12"/>
      <c r="F87" s="12"/>
      <c r="G87" s="12"/>
      <c r="H87" s="12"/>
      <c r="I87" s="12"/>
      <c r="J87" s="12"/>
      <c r="K87" s="12"/>
      <c r="L87" s="24"/>
      <c r="N87" s="2"/>
      <c r="O87" s="2"/>
      <c r="P87" s="2"/>
      <c r="Q87" s="2"/>
      <c r="R87" s="2"/>
      <c r="S87" s="2"/>
      <c r="T87" s="2"/>
      <c r="U87" s="2"/>
      <c r="V87" s="2"/>
    </row>
    <row r="88" spans="1:22" s="4" customFormat="1" ht="12.75" customHeight="1">
      <c r="A88" s="7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24"/>
      <c r="N88" s="2"/>
      <c r="O88" s="2"/>
      <c r="P88" s="2"/>
      <c r="Q88" s="2"/>
      <c r="R88" s="2"/>
      <c r="S88" s="2"/>
      <c r="T88" s="2"/>
      <c r="U88" s="2"/>
      <c r="V88" s="2"/>
    </row>
    <row r="89" spans="1:22" s="4" customFormat="1" ht="12.75" customHeight="1">
      <c r="A89" s="7"/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24"/>
      <c r="N89" s="2"/>
      <c r="O89" s="2"/>
      <c r="P89" s="2"/>
      <c r="Q89" s="2"/>
      <c r="R89" s="2"/>
      <c r="S89" s="2"/>
      <c r="T89" s="2"/>
      <c r="U89" s="2"/>
      <c r="V89" s="2"/>
    </row>
    <row r="90" spans="1:22" s="4" customFormat="1" ht="12.75" customHeight="1">
      <c r="A90" s="7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24"/>
      <c r="N90" s="2"/>
      <c r="O90" s="2"/>
      <c r="P90" s="2"/>
      <c r="Q90" s="2"/>
      <c r="R90" s="2"/>
      <c r="S90" s="2"/>
      <c r="T90" s="2"/>
      <c r="U90" s="2"/>
      <c r="V90" s="2"/>
    </row>
    <row r="91" spans="1:22" s="4" customFormat="1" ht="12.75" customHeight="1">
      <c r="A91" s="7"/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24"/>
      <c r="N91" s="2"/>
      <c r="O91" s="2"/>
      <c r="P91" s="2"/>
      <c r="Q91" s="2"/>
      <c r="R91" s="2"/>
      <c r="S91" s="2"/>
      <c r="T91" s="2"/>
      <c r="U91" s="2"/>
      <c r="V91" s="2"/>
    </row>
    <row r="92" spans="1:22" s="4" customFormat="1" ht="12.75" customHeight="1">
      <c r="A92" s="7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24"/>
      <c r="N92" s="2"/>
      <c r="O92" s="2"/>
      <c r="P92" s="2"/>
      <c r="Q92" s="2"/>
      <c r="R92" s="2"/>
      <c r="S92" s="2"/>
      <c r="T92" s="2"/>
      <c r="U92" s="2"/>
      <c r="V92" s="2"/>
    </row>
    <row r="93" spans="1:22" s="4" customFormat="1" ht="12.75" customHeight="1">
      <c r="A93" s="7"/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24"/>
      <c r="N93" s="2"/>
      <c r="O93" s="2"/>
      <c r="P93" s="2"/>
      <c r="Q93" s="2"/>
      <c r="R93" s="2"/>
      <c r="S93" s="2"/>
      <c r="T93" s="2"/>
      <c r="U93" s="2"/>
      <c r="V93" s="2"/>
    </row>
    <row r="94" spans="1:22" s="4" customFormat="1" ht="12.75" customHeight="1">
      <c r="A94" s="7"/>
      <c r="B94" s="12"/>
      <c r="C94" s="24"/>
      <c r="D94" s="12"/>
      <c r="E94" s="12"/>
      <c r="F94" s="12"/>
      <c r="G94" s="12"/>
      <c r="H94" s="12"/>
      <c r="I94" s="12"/>
      <c r="J94" s="12"/>
      <c r="K94" s="12"/>
      <c r="L94" s="24"/>
      <c r="N94" s="2"/>
      <c r="O94" s="2"/>
      <c r="P94" s="2"/>
      <c r="Q94" s="2"/>
      <c r="R94" s="2"/>
      <c r="S94" s="2"/>
      <c r="T94" s="2"/>
      <c r="U94" s="2"/>
      <c r="V94" s="2"/>
    </row>
    <row r="95" spans="1:22" s="4" customFormat="1" ht="12.75" customHeight="1">
      <c r="A95" s="7"/>
      <c r="B95" s="12"/>
      <c r="C95" s="24"/>
      <c r="D95" s="12"/>
      <c r="E95" s="12"/>
      <c r="F95" s="12"/>
      <c r="G95" s="12"/>
      <c r="H95" s="12"/>
      <c r="I95" s="12"/>
      <c r="J95" s="12"/>
      <c r="K95" s="12"/>
      <c r="L95" s="24"/>
      <c r="N95" s="2"/>
      <c r="O95" s="2"/>
      <c r="P95" s="2"/>
      <c r="Q95" s="2"/>
      <c r="R95" s="2"/>
      <c r="S95" s="2"/>
      <c r="T95" s="2"/>
      <c r="U95" s="2"/>
      <c r="V95" s="2"/>
    </row>
    <row r="96" spans="1:22" s="4" customFormat="1" ht="12.75" customHeight="1">
      <c r="A96" s="7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24"/>
      <c r="N96" s="2"/>
      <c r="O96" s="2"/>
      <c r="P96" s="2"/>
      <c r="Q96" s="2"/>
      <c r="R96" s="2"/>
      <c r="S96" s="2"/>
      <c r="T96" s="2"/>
      <c r="U96" s="2"/>
      <c r="V96" s="2"/>
    </row>
    <row r="97" spans="1:22" s="4" customFormat="1" ht="12.75" customHeight="1">
      <c r="A97" s="7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24"/>
      <c r="N97" s="2"/>
      <c r="O97" s="2"/>
      <c r="P97" s="2"/>
      <c r="Q97" s="2"/>
      <c r="R97" s="2"/>
      <c r="S97" s="2"/>
      <c r="T97" s="2"/>
      <c r="U97" s="2"/>
      <c r="V97" s="2"/>
    </row>
    <row r="98" spans="1:22" s="4" customFormat="1" ht="12.75" customHeight="1">
      <c r="A98" s="7"/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24"/>
      <c r="N98" s="2"/>
      <c r="O98" s="2"/>
      <c r="P98" s="2"/>
      <c r="Q98" s="2"/>
      <c r="R98" s="2"/>
      <c r="S98" s="2"/>
      <c r="T98" s="2"/>
      <c r="U98" s="2"/>
      <c r="V98" s="2"/>
    </row>
    <row r="99" spans="1:22" s="4" customFormat="1" ht="12.75" customHeight="1">
      <c r="A99" s="7"/>
      <c r="B99" s="12"/>
      <c r="C99" s="24"/>
      <c r="D99" s="12"/>
      <c r="E99" s="12"/>
      <c r="F99" s="12"/>
      <c r="G99" s="12"/>
      <c r="H99" s="12"/>
      <c r="I99" s="12"/>
      <c r="J99" s="12"/>
      <c r="K99" s="12"/>
      <c r="L99" s="24"/>
      <c r="N99" s="2"/>
      <c r="O99" s="2"/>
      <c r="P99" s="2"/>
      <c r="Q99" s="2"/>
      <c r="R99" s="2"/>
      <c r="S99" s="2"/>
      <c r="T99" s="2"/>
      <c r="U99" s="2"/>
      <c r="V99" s="2"/>
    </row>
    <row r="100" spans="1:22" s="4" customFormat="1" ht="12.75" customHeight="1">
      <c r="A100" s="7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24"/>
      <c r="N100" s="2"/>
      <c r="O100" s="2"/>
      <c r="P100" s="2"/>
      <c r="Q100" s="2"/>
      <c r="R100" s="2"/>
      <c r="S100" s="2"/>
      <c r="T100" s="2"/>
      <c r="U100" s="2"/>
      <c r="V100" s="2"/>
    </row>
    <row r="101" spans="1:22" s="4" customFormat="1" ht="12.75" customHeight="1">
      <c r="A101" s="7"/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24"/>
      <c r="N101" s="2"/>
      <c r="O101" s="2"/>
      <c r="P101" s="2"/>
      <c r="Q101" s="2"/>
      <c r="R101" s="2"/>
      <c r="S101" s="2"/>
      <c r="T101" s="2"/>
      <c r="U101" s="2"/>
      <c r="V101" s="2"/>
    </row>
    <row r="102" spans="1:22" s="4" customFormat="1" ht="12.75" customHeight="1">
      <c r="A102" s="7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24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4" customFormat="1" ht="12.75" customHeight="1">
      <c r="A103" s="7"/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24"/>
      <c r="N103" s="2"/>
      <c r="O103" s="2"/>
      <c r="P103" s="2"/>
      <c r="Q103" s="2"/>
      <c r="R103" s="2"/>
      <c r="S103" s="2"/>
      <c r="T103" s="2"/>
      <c r="U103" s="2"/>
      <c r="V103" s="2"/>
    </row>
    <row r="104" spans="1:22" s="4" customFormat="1" ht="12.75" customHeight="1">
      <c r="A104" s="7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24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4" customFormat="1" ht="12.75" customHeight="1">
      <c r="A105" s="7"/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24"/>
      <c r="N105" s="2"/>
      <c r="O105" s="2"/>
      <c r="P105" s="2"/>
      <c r="Q105" s="2"/>
      <c r="R105" s="2"/>
      <c r="S105" s="2"/>
      <c r="T105" s="2"/>
      <c r="U105" s="2"/>
      <c r="V105" s="2"/>
    </row>
    <row r="106" spans="1:22" s="4" customFormat="1" ht="12.75" customHeight="1">
      <c r="A106" s="7"/>
      <c r="B106" s="12"/>
      <c r="C106" s="24"/>
      <c r="D106" s="12"/>
      <c r="E106" s="12"/>
      <c r="F106" s="12"/>
      <c r="G106" s="12"/>
      <c r="H106" s="12"/>
      <c r="I106" s="12"/>
      <c r="J106" s="12"/>
      <c r="K106" s="12"/>
      <c r="L106" s="24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4" customFormat="1" ht="12.75" customHeight="1">
      <c r="A107" s="7"/>
      <c r="B107" s="12"/>
      <c r="C107" s="24"/>
      <c r="D107" s="12"/>
      <c r="E107" s="12"/>
      <c r="F107" s="12"/>
      <c r="G107" s="12"/>
      <c r="H107" s="12"/>
      <c r="I107" s="12"/>
      <c r="J107" s="12"/>
      <c r="K107" s="12"/>
      <c r="L107" s="24"/>
      <c r="N107" s="2"/>
      <c r="O107" s="2"/>
      <c r="P107" s="2"/>
      <c r="Q107" s="2"/>
      <c r="R107" s="2"/>
      <c r="S107" s="2"/>
      <c r="T107" s="2"/>
      <c r="U107" s="2"/>
      <c r="V107" s="2"/>
    </row>
    <row r="108" spans="1:22" s="4" customFormat="1" ht="12.75" customHeight="1">
      <c r="A108" s="7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24"/>
      <c r="N108" s="2"/>
      <c r="O108" s="2"/>
      <c r="P108" s="2"/>
      <c r="Q108" s="2"/>
      <c r="R108" s="2"/>
      <c r="S108" s="2"/>
      <c r="T108" s="2"/>
      <c r="U108" s="2"/>
      <c r="V108" s="2"/>
    </row>
    <row r="109" spans="1:12" ht="12.75" customHeight="1">
      <c r="A109" s="7"/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24"/>
    </row>
    <row r="110" spans="1:12" ht="12.75" customHeight="1">
      <c r="A110" s="7"/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24"/>
    </row>
    <row r="111" spans="1:12" ht="12.75" customHeight="1">
      <c r="A111" s="7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24"/>
    </row>
    <row r="112" spans="1:12" ht="12.75" customHeight="1">
      <c r="A112" s="7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24"/>
    </row>
    <row r="113" spans="1:12" ht="12.75" customHeight="1">
      <c r="A113" s="7"/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24"/>
    </row>
    <row r="114" spans="1:12" ht="12.75" customHeight="1">
      <c r="A114" s="7"/>
      <c r="B114" s="12"/>
      <c r="C114" s="24"/>
      <c r="D114" s="12"/>
      <c r="E114" s="12"/>
      <c r="F114" s="12"/>
      <c r="G114" s="12"/>
      <c r="H114" s="12"/>
      <c r="I114" s="12"/>
      <c r="J114" s="12"/>
      <c r="K114" s="12"/>
      <c r="L114" s="24"/>
    </row>
    <row r="115" spans="1:12" ht="12.75" customHeight="1">
      <c r="A115" s="7"/>
      <c r="B115" s="12"/>
      <c r="C115" s="24"/>
      <c r="D115" s="12"/>
      <c r="E115" s="12"/>
      <c r="F115" s="12"/>
      <c r="G115" s="12"/>
      <c r="H115" s="12"/>
      <c r="I115" s="12"/>
      <c r="J115" s="12"/>
      <c r="K115" s="12"/>
      <c r="L115" s="24"/>
    </row>
    <row r="116" spans="1:12" ht="12.75" customHeight="1">
      <c r="A116" s="7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24"/>
    </row>
    <row r="117" spans="1:12" ht="12.75" customHeight="1">
      <c r="A117" s="7"/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24"/>
    </row>
    <row r="118" spans="1:12" ht="12.75" customHeight="1">
      <c r="A118" s="7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24"/>
    </row>
    <row r="119" spans="1:12" ht="12.75" customHeight="1">
      <c r="A119" s="7"/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24"/>
    </row>
    <row r="120" spans="1:12" ht="12.75" customHeight="1">
      <c r="A120" s="7"/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24"/>
    </row>
    <row r="121" spans="1:12" ht="12.75" customHeight="1">
      <c r="A121" s="7"/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24"/>
    </row>
    <row r="122" spans="1:12" ht="12.75" customHeight="1">
      <c r="A122" s="7"/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24"/>
    </row>
    <row r="123" spans="1:12" ht="12.75" customHeight="1">
      <c r="A123" s="7"/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24"/>
    </row>
    <row r="124" spans="1:12" ht="12.75" customHeight="1">
      <c r="A124" s="7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24"/>
    </row>
    <row r="125" spans="1:12" ht="12.75" customHeight="1">
      <c r="A125" s="7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24"/>
    </row>
    <row r="126" spans="1:12" ht="12.75" customHeight="1">
      <c r="A126" s="7"/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24"/>
    </row>
    <row r="127" spans="1:12" ht="12.75" customHeight="1">
      <c r="A127" s="7"/>
      <c r="B127" s="12"/>
      <c r="C127" s="24"/>
      <c r="D127" s="12"/>
      <c r="E127" s="12"/>
      <c r="F127" s="12"/>
      <c r="G127" s="12"/>
      <c r="H127" s="12"/>
      <c r="I127" s="12"/>
      <c r="J127" s="12"/>
      <c r="K127" s="12"/>
      <c r="L127" s="24"/>
    </row>
    <row r="128" spans="1:12" ht="12.75" customHeight="1">
      <c r="A128" s="8"/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24"/>
    </row>
    <row r="129" spans="1:12" ht="12.75" customHeight="1">
      <c r="A129" s="8"/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24"/>
    </row>
    <row r="130" spans="1:12" ht="12.75" customHeight="1">
      <c r="A130" s="8"/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24"/>
    </row>
    <row r="131" spans="1:12" ht="12.75" customHeight="1">
      <c r="A131" s="8"/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24"/>
    </row>
    <row r="132" spans="1:12" ht="12.75" customHeight="1">
      <c r="A132" s="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24"/>
    </row>
    <row r="133" spans="1:12" ht="12.75" customHeight="1">
      <c r="A133" s="8"/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24"/>
    </row>
    <row r="134" spans="1:12" ht="12.75" customHeight="1">
      <c r="A134" s="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24"/>
    </row>
    <row r="135" spans="1:12" ht="12.75" customHeight="1">
      <c r="A135" s="8"/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24"/>
    </row>
    <row r="136" spans="1:12" ht="12.75" customHeight="1">
      <c r="A136" s="8"/>
      <c r="B136" s="12"/>
      <c r="C136" s="24"/>
      <c r="D136" s="12"/>
      <c r="E136" s="12"/>
      <c r="F136" s="12"/>
      <c r="G136" s="12"/>
      <c r="H136" s="12"/>
      <c r="I136" s="12"/>
      <c r="J136" s="12"/>
      <c r="K136" s="12"/>
      <c r="L136" s="24"/>
    </row>
    <row r="137" spans="1:12" ht="12.75" customHeight="1">
      <c r="A137" s="8"/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24"/>
    </row>
    <row r="138" spans="1:12" ht="12.75" customHeight="1">
      <c r="A138" s="8"/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24"/>
    </row>
    <row r="139" spans="1:12" ht="12.75" customHeight="1">
      <c r="A139" s="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24"/>
    </row>
    <row r="140" spans="1:12" ht="12.75" customHeight="1">
      <c r="A140" s="8"/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24"/>
    </row>
    <row r="141" spans="1:12" ht="12.75" customHeight="1">
      <c r="A141" s="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24"/>
    </row>
    <row r="142" spans="1:12" ht="12.75" customHeight="1">
      <c r="A142" s="8"/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24"/>
    </row>
    <row r="143" spans="1:12" ht="12.75" customHeight="1">
      <c r="A143" s="8"/>
      <c r="B143" s="12"/>
      <c r="C143" s="24"/>
      <c r="D143" s="12"/>
      <c r="E143" s="12"/>
      <c r="F143" s="12"/>
      <c r="G143" s="12"/>
      <c r="H143" s="12"/>
      <c r="I143" s="12"/>
      <c r="J143" s="12"/>
      <c r="K143" s="12"/>
      <c r="L143" s="24"/>
    </row>
    <row r="144" spans="1:12" ht="12.75" customHeight="1">
      <c r="A144" s="8"/>
      <c r="B144" s="12"/>
      <c r="C144" s="24"/>
      <c r="D144" s="12"/>
      <c r="E144" s="12"/>
      <c r="F144" s="12"/>
      <c r="G144" s="12"/>
      <c r="H144" s="12"/>
      <c r="I144" s="12"/>
      <c r="J144" s="12"/>
      <c r="K144" s="12"/>
      <c r="L144" s="24"/>
    </row>
    <row r="145" spans="1:12" ht="12.75" customHeight="1">
      <c r="A145" s="8"/>
      <c r="B145" s="12"/>
      <c r="C145" s="24"/>
      <c r="D145" s="12"/>
      <c r="E145" s="12"/>
      <c r="F145" s="12"/>
      <c r="G145" s="12"/>
      <c r="H145" s="12"/>
      <c r="I145" s="12"/>
      <c r="J145" s="12"/>
      <c r="K145" s="12"/>
      <c r="L145" s="24"/>
    </row>
    <row r="146" spans="1:12" ht="12.75" customHeight="1">
      <c r="A146" s="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24"/>
    </row>
    <row r="147" spans="1:12" ht="12.75" customHeight="1">
      <c r="A147" s="8"/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24"/>
    </row>
    <row r="148" spans="1:12" ht="12.75" customHeight="1">
      <c r="A148" s="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24"/>
    </row>
    <row r="149" spans="1:12" ht="12.75" customHeight="1">
      <c r="A149" s="8"/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24"/>
    </row>
    <row r="150" spans="1:12" ht="12.75" customHeight="1">
      <c r="A150" s="8"/>
      <c r="B150" s="12"/>
      <c r="C150" s="24"/>
      <c r="D150" s="12"/>
      <c r="E150" s="12"/>
      <c r="F150" s="12"/>
      <c r="G150" s="12"/>
      <c r="H150" s="12"/>
      <c r="I150" s="12"/>
      <c r="J150" s="12"/>
      <c r="K150" s="12"/>
      <c r="L150" s="24"/>
    </row>
    <row r="151" spans="1:12" ht="12.75" customHeight="1">
      <c r="A151" s="8"/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24"/>
    </row>
    <row r="152" spans="1:12" ht="12.75" customHeight="1">
      <c r="A152" s="8"/>
      <c r="B152" s="12"/>
      <c r="C152" s="24"/>
      <c r="D152" s="12"/>
      <c r="E152" s="12"/>
      <c r="F152" s="12"/>
      <c r="G152" s="12"/>
      <c r="H152" s="12"/>
      <c r="I152" s="12"/>
      <c r="J152" s="12"/>
      <c r="K152" s="12"/>
      <c r="L152" s="24"/>
    </row>
    <row r="153" spans="1:12" ht="12.75" customHeight="1">
      <c r="A153" s="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24"/>
    </row>
    <row r="154" spans="1:12" ht="12.75" customHeight="1">
      <c r="A154" s="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24"/>
    </row>
    <row r="155" spans="1:12" ht="12.75" customHeight="1">
      <c r="A155" s="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24"/>
    </row>
    <row r="156" spans="1:12" ht="12.75" customHeight="1">
      <c r="A156" s="8"/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24"/>
    </row>
    <row r="157" spans="1:12" ht="12.75" customHeight="1">
      <c r="A157" s="8"/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24"/>
    </row>
    <row r="158" spans="1:12" ht="12.75" customHeight="1">
      <c r="A158" s="8"/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24"/>
    </row>
    <row r="159" spans="1:12" ht="12.75" customHeight="1">
      <c r="A159" s="8"/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24"/>
    </row>
    <row r="160" spans="1:12" ht="12.75" customHeight="1">
      <c r="A160" s="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24"/>
    </row>
    <row r="161" spans="1:12" ht="12.75" customHeight="1">
      <c r="A161" s="8"/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24"/>
    </row>
    <row r="162" spans="1:12" ht="12.75" customHeight="1">
      <c r="A162" s="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24"/>
    </row>
    <row r="163" spans="1:12" ht="12.75" customHeight="1">
      <c r="A163" s="8"/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24"/>
    </row>
    <row r="164" spans="1:12" ht="12.75" customHeight="1">
      <c r="A164" s="8"/>
      <c r="B164" s="12"/>
      <c r="C164" s="24"/>
      <c r="D164" s="12"/>
      <c r="E164" s="12"/>
      <c r="F164" s="12"/>
      <c r="G164" s="12"/>
      <c r="H164" s="12"/>
      <c r="I164" s="12"/>
      <c r="J164" s="12"/>
      <c r="K164" s="12"/>
      <c r="L164" s="24"/>
    </row>
    <row r="165" spans="1:12" ht="12.75" customHeight="1">
      <c r="A165" s="8"/>
      <c r="B165" s="12"/>
      <c r="C165" s="24"/>
      <c r="D165" s="12"/>
      <c r="E165" s="12"/>
      <c r="F165" s="12"/>
      <c r="G165" s="12"/>
      <c r="H165" s="12"/>
      <c r="I165" s="12"/>
      <c r="J165" s="12"/>
      <c r="K165" s="12"/>
      <c r="L165" s="24"/>
    </row>
    <row r="166" spans="1:12" ht="12.75" customHeight="1">
      <c r="A166" s="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24"/>
    </row>
    <row r="167" spans="1:12" ht="12.75" customHeight="1">
      <c r="A167" s="8"/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24"/>
    </row>
    <row r="168" spans="1:12" ht="12.75" customHeight="1">
      <c r="A168" s="8"/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24"/>
    </row>
    <row r="169" spans="1:12" ht="12.75" customHeight="1">
      <c r="A169" s="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24"/>
    </row>
    <row r="170" spans="1:12" ht="12.75" customHeight="1">
      <c r="A170" s="8"/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24"/>
    </row>
    <row r="171" spans="1:12" ht="12.75" customHeight="1">
      <c r="A171" s="8"/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24"/>
    </row>
    <row r="172" spans="1:12" ht="12.75" customHeight="1">
      <c r="A172" s="8"/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24"/>
    </row>
    <row r="173" spans="1:12" ht="12.75" customHeight="1">
      <c r="A173" s="8"/>
      <c r="B173" s="12"/>
      <c r="C173" s="24"/>
      <c r="D173" s="12"/>
      <c r="E173" s="12"/>
      <c r="F173" s="12"/>
      <c r="G173" s="12"/>
      <c r="H173" s="12"/>
      <c r="I173" s="12"/>
      <c r="J173" s="12"/>
      <c r="K173" s="12"/>
      <c r="L173" s="24"/>
    </row>
    <row r="174" spans="1:12" ht="12.75" customHeight="1">
      <c r="A174" s="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24"/>
    </row>
    <row r="175" spans="1:12" ht="12.75" customHeight="1">
      <c r="A175" s="8"/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24"/>
    </row>
    <row r="176" spans="1:12" ht="12.75" customHeight="1">
      <c r="A176" s="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24"/>
    </row>
    <row r="177" spans="1:12" ht="12.75" customHeight="1">
      <c r="A177" s="8"/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24"/>
    </row>
    <row r="178" spans="1:12" ht="12.75" customHeight="1">
      <c r="A178" s="8"/>
      <c r="B178" s="12"/>
      <c r="C178" s="24"/>
      <c r="D178" s="12"/>
      <c r="E178" s="12"/>
      <c r="F178" s="12"/>
      <c r="G178" s="12"/>
      <c r="H178" s="12"/>
      <c r="I178" s="12"/>
      <c r="J178" s="12"/>
      <c r="K178" s="12"/>
      <c r="L178" s="24"/>
    </row>
    <row r="179" spans="1:12" ht="12.75" customHeight="1">
      <c r="A179" s="8"/>
      <c r="B179" s="12"/>
      <c r="C179" s="24"/>
      <c r="D179" s="12"/>
      <c r="E179" s="12"/>
      <c r="F179" s="12"/>
      <c r="G179" s="12"/>
      <c r="H179" s="12"/>
      <c r="I179" s="12"/>
      <c r="J179" s="12"/>
      <c r="K179" s="12"/>
      <c r="L179" s="24"/>
    </row>
    <row r="180" spans="1:12" ht="12.75" customHeight="1">
      <c r="A180" s="8"/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24"/>
    </row>
    <row r="181" spans="1:12" ht="12.75" customHeight="1">
      <c r="A181" s="8"/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24"/>
    </row>
    <row r="182" spans="1:12" ht="12.75" customHeight="1">
      <c r="A182" s="8"/>
      <c r="B182" s="12"/>
      <c r="C182" s="24"/>
      <c r="D182" s="12"/>
      <c r="E182" s="12"/>
      <c r="F182" s="12"/>
      <c r="G182" s="12"/>
      <c r="H182" s="12"/>
      <c r="I182" s="12"/>
      <c r="J182" s="12"/>
      <c r="K182" s="12"/>
      <c r="L182" s="24"/>
    </row>
    <row r="183" spans="1:12" ht="12.75" customHeight="1">
      <c r="A183" s="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24"/>
    </row>
    <row r="184" spans="1:12" ht="12.75" customHeight="1">
      <c r="A184" s="8"/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24"/>
    </row>
    <row r="185" spans="1:12" ht="12.75" customHeight="1">
      <c r="A185" s="8"/>
      <c r="B185" s="12"/>
      <c r="C185" s="24"/>
      <c r="D185" s="12"/>
      <c r="E185" s="12"/>
      <c r="F185" s="12"/>
      <c r="G185" s="12"/>
      <c r="H185" s="12"/>
      <c r="I185" s="12"/>
      <c r="J185" s="12"/>
      <c r="K185" s="12"/>
      <c r="L185" s="24"/>
    </row>
    <row r="186" spans="1:12" ht="12.75" customHeight="1">
      <c r="A186" s="8"/>
      <c r="B186" s="12"/>
      <c r="C186" s="24"/>
      <c r="D186" s="12"/>
      <c r="E186" s="12"/>
      <c r="F186" s="12"/>
      <c r="G186" s="12"/>
      <c r="H186" s="12"/>
      <c r="I186" s="12"/>
      <c r="J186" s="12"/>
      <c r="K186" s="12"/>
      <c r="L186" s="24"/>
    </row>
    <row r="187" spans="1:12" ht="12.75" customHeight="1">
      <c r="A187" s="8"/>
      <c r="B187" s="12"/>
      <c r="C187" s="24"/>
      <c r="D187" s="12"/>
      <c r="E187" s="12"/>
      <c r="F187" s="12"/>
      <c r="G187" s="12"/>
      <c r="H187" s="12"/>
      <c r="I187" s="12"/>
      <c r="J187" s="12"/>
      <c r="K187" s="12"/>
      <c r="L187" s="24"/>
    </row>
    <row r="188" spans="1:12" ht="12.75" customHeight="1">
      <c r="A188" s="8"/>
      <c r="B188" s="12"/>
      <c r="C188" s="24"/>
      <c r="D188" s="12"/>
      <c r="E188" s="12"/>
      <c r="F188" s="12"/>
      <c r="G188" s="12"/>
      <c r="H188" s="12"/>
      <c r="I188" s="12"/>
      <c r="J188" s="12"/>
      <c r="K188" s="12"/>
      <c r="L188" s="24"/>
    </row>
    <row r="189" spans="1:12" ht="12.75" customHeight="1">
      <c r="A189" s="8"/>
      <c r="B189" s="12"/>
      <c r="C189" s="24"/>
      <c r="D189" s="12"/>
      <c r="E189" s="12"/>
      <c r="F189" s="12"/>
      <c r="G189" s="12"/>
      <c r="H189" s="12"/>
      <c r="I189" s="12"/>
      <c r="J189" s="12"/>
      <c r="K189" s="12"/>
      <c r="L189" s="24"/>
    </row>
    <row r="190" spans="1:12" ht="12.75" customHeight="1">
      <c r="A190" s="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24"/>
    </row>
    <row r="191" spans="1:12" ht="12.75" customHeight="1">
      <c r="A191" s="8"/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24"/>
    </row>
    <row r="192" spans="1:12" ht="12.75" customHeight="1">
      <c r="A192" s="8"/>
      <c r="B192" s="12"/>
      <c r="C192" s="24"/>
      <c r="D192" s="12"/>
      <c r="E192" s="12"/>
      <c r="F192" s="12"/>
      <c r="G192" s="12"/>
      <c r="H192" s="12"/>
      <c r="I192" s="12"/>
      <c r="J192" s="12"/>
      <c r="K192" s="12"/>
      <c r="L192" s="24"/>
    </row>
    <row r="193" spans="1:12" ht="12.75" customHeight="1">
      <c r="A193" s="8"/>
      <c r="B193" s="12"/>
      <c r="C193" s="24"/>
      <c r="D193" s="12"/>
      <c r="E193" s="12"/>
      <c r="F193" s="12"/>
      <c r="G193" s="12"/>
      <c r="H193" s="12"/>
      <c r="I193" s="12"/>
      <c r="J193" s="12"/>
      <c r="K193" s="12"/>
      <c r="L193" s="24"/>
    </row>
    <row r="194" spans="1:12" ht="12.75" customHeight="1">
      <c r="A194" s="8"/>
      <c r="B194" s="12"/>
      <c r="C194" s="24"/>
      <c r="D194" s="12"/>
      <c r="E194" s="12"/>
      <c r="F194" s="12"/>
      <c r="G194" s="12"/>
      <c r="H194" s="12"/>
      <c r="I194" s="12"/>
      <c r="J194" s="12"/>
      <c r="K194" s="12"/>
      <c r="L194" s="24"/>
    </row>
    <row r="195" spans="1:12" ht="12.75" customHeight="1">
      <c r="A195" s="8"/>
      <c r="B195" s="12"/>
      <c r="C195" s="24"/>
      <c r="D195" s="12"/>
      <c r="E195" s="12"/>
      <c r="F195" s="12"/>
      <c r="G195" s="12"/>
      <c r="H195" s="12"/>
      <c r="I195" s="12"/>
      <c r="J195" s="12"/>
      <c r="K195" s="12"/>
      <c r="L195" s="24"/>
    </row>
    <row r="196" spans="1:12" ht="12.75" customHeight="1">
      <c r="A196" s="8"/>
      <c r="B196" s="12"/>
      <c r="C196" s="24"/>
      <c r="D196" s="12"/>
      <c r="E196" s="12"/>
      <c r="F196" s="12"/>
      <c r="G196" s="12"/>
      <c r="H196" s="12"/>
      <c r="I196" s="12"/>
      <c r="J196" s="12"/>
      <c r="K196" s="12"/>
      <c r="L196" s="24"/>
    </row>
    <row r="197" spans="1:12" ht="12.75" customHeight="1">
      <c r="A197" s="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24"/>
    </row>
    <row r="198" spans="1:12" ht="12.75" customHeight="1">
      <c r="A198" s="8"/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24"/>
    </row>
    <row r="199" spans="1:12" ht="12.75" customHeight="1">
      <c r="A199" s="8"/>
      <c r="B199" s="12"/>
      <c r="C199" s="24"/>
      <c r="D199" s="12"/>
      <c r="E199" s="12"/>
      <c r="F199" s="12"/>
      <c r="G199" s="12"/>
      <c r="H199" s="12"/>
      <c r="I199" s="12"/>
      <c r="J199" s="12"/>
      <c r="K199" s="12"/>
      <c r="L199" s="24"/>
    </row>
    <row r="200" spans="1:12" ht="12.75" customHeight="1">
      <c r="A200" s="8"/>
      <c r="B200" s="12"/>
      <c r="C200" s="24"/>
      <c r="D200" s="12"/>
      <c r="E200" s="12"/>
      <c r="F200" s="12"/>
      <c r="G200" s="12"/>
      <c r="H200" s="12"/>
      <c r="I200" s="12"/>
      <c r="J200" s="12"/>
      <c r="K200" s="12"/>
      <c r="L200" s="24"/>
    </row>
    <row r="201" spans="1:12" ht="14.25" customHeight="1">
      <c r="A201" s="8"/>
      <c r="B201" s="12"/>
      <c r="C201" s="24"/>
      <c r="D201" s="12"/>
      <c r="E201" s="12"/>
      <c r="F201" s="12"/>
      <c r="G201" s="12"/>
      <c r="H201" s="12"/>
      <c r="I201" s="12"/>
      <c r="J201" s="12"/>
      <c r="K201" s="12"/>
      <c r="L201" s="24"/>
    </row>
    <row r="202" spans="1:12" ht="14.25" customHeight="1">
      <c r="A202" s="8"/>
      <c r="B202" s="12"/>
      <c r="C202" s="24"/>
      <c r="D202" s="12"/>
      <c r="E202" s="12"/>
      <c r="F202" s="12"/>
      <c r="G202" s="12"/>
      <c r="H202" s="12"/>
      <c r="I202" s="12"/>
      <c r="J202" s="12"/>
      <c r="K202" s="12"/>
      <c r="L202" s="24"/>
    </row>
    <row r="203" spans="1:12" ht="14.25" customHeight="1">
      <c r="A203" s="8"/>
      <c r="B203" s="12"/>
      <c r="C203" s="24"/>
      <c r="D203" s="12"/>
      <c r="E203" s="12"/>
      <c r="F203" s="12"/>
      <c r="G203" s="12"/>
      <c r="H203" s="12"/>
      <c r="I203" s="12"/>
      <c r="J203" s="12"/>
      <c r="K203" s="12"/>
      <c r="L203" s="24"/>
    </row>
    <row r="204" spans="1:12" ht="14.25" customHeight="1">
      <c r="A204" s="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24"/>
    </row>
    <row r="205" spans="1:12" ht="14.25" customHeight="1">
      <c r="A205" s="8"/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24"/>
    </row>
    <row r="206" spans="1:12" ht="14.25" customHeight="1">
      <c r="A206" s="8"/>
      <c r="B206" s="12"/>
      <c r="C206" s="24"/>
      <c r="D206" s="12"/>
      <c r="E206" s="12"/>
      <c r="F206" s="12"/>
      <c r="G206" s="12"/>
      <c r="H206" s="12"/>
      <c r="I206" s="12"/>
      <c r="J206" s="12"/>
      <c r="K206" s="12"/>
      <c r="L206" s="24"/>
    </row>
    <row r="207" spans="1:12" ht="14.25" customHeight="1">
      <c r="A207" s="8"/>
      <c r="B207" s="12"/>
      <c r="C207" s="24"/>
      <c r="D207" s="12"/>
      <c r="E207" s="12"/>
      <c r="F207" s="12"/>
      <c r="G207" s="12"/>
      <c r="H207" s="12"/>
      <c r="I207" s="12"/>
      <c r="J207" s="12"/>
      <c r="K207" s="12"/>
      <c r="L207" s="24"/>
    </row>
    <row r="208" spans="1:12" ht="14.25" customHeight="1">
      <c r="A208" s="8"/>
      <c r="B208" s="12"/>
      <c r="C208" s="24"/>
      <c r="D208" s="12"/>
      <c r="E208" s="12"/>
      <c r="F208" s="12"/>
      <c r="G208" s="12"/>
      <c r="H208" s="12"/>
      <c r="I208" s="12"/>
      <c r="J208" s="12"/>
      <c r="K208" s="12"/>
      <c r="L208" s="24"/>
    </row>
    <row r="209" spans="1:12" ht="14.25" customHeight="1">
      <c r="A209" s="8"/>
      <c r="B209" s="12"/>
      <c r="C209" s="24"/>
      <c r="D209" s="12"/>
      <c r="E209" s="12"/>
      <c r="F209" s="12"/>
      <c r="G209" s="12"/>
      <c r="H209" s="12"/>
      <c r="I209" s="12"/>
      <c r="J209" s="12"/>
      <c r="K209" s="12"/>
      <c r="L209" s="24"/>
    </row>
    <row r="210" spans="1:12" ht="14.25" customHeight="1">
      <c r="A210" s="8"/>
      <c r="B210" s="12"/>
      <c r="C210" s="24"/>
      <c r="D210" s="12"/>
      <c r="E210" s="12"/>
      <c r="F210" s="12"/>
      <c r="G210" s="12"/>
      <c r="H210" s="12"/>
      <c r="I210" s="12"/>
      <c r="J210" s="12"/>
      <c r="K210" s="12"/>
      <c r="L210" s="24"/>
    </row>
    <row r="211" spans="1:12" ht="14.25" customHeight="1">
      <c r="A211" s="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24"/>
    </row>
    <row r="212" spans="1:12" ht="14.25" customHeight="1">
      <c r="A212" s="8"/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24"/>
    </row>
    <row r="213" spans="1:12" ht="14.25" customHeight="1">
      <c r="A213" s="8"/>
      <c r="B213" s="12"/>
      <c r="C213" s="24"/>
      <c r="D213" s="12"/>
      <c r="E213" s="12"/>
      <c r="F213" s="12"/>
      <c r="G213" s="12"/>
      <c r="H213" s="12"/>
      <c r="I213" s="12"/>
      <c r="J213" s="12"/>
      <c r="K213" s="12"/>
      <c r="L213" s="24"/>
    </row>
    <row r="214" spans="1:12" ht="14.25" customHeight="1">
      <c r="A214" s="8"/>
      <c r="B214" s="12"/>
      <c r="C214" s="24"/>
      <c r="D214" s="12"/>
      <c r="E214" s="12"/>
      <c r="F214" s="12"/>
      <c r="G214" s="12"/>
      <c r="H214" s="12"/>
      <c r="I214" s="12"/>
      <c r="J214" s="12"/>
      <c r="K214" s="12"/>
      <c r="L214" s="24"/>
    </row>
    <row r="215" spans="1:12" ht="14.25" customHeight="1">
      <c r="A215" s="8"/>
      <c r="B215" s="12"/>
      <c r="C215" s="24"/>
      <c r="D215" s="12"/>
      <c r="E215" s="12"/>
      <c r="F215" s="12"/>
      <c r="G215" s="12"/>
      <c r="H215" s="12"/>
      <c r="I215" s="12"/>
      <c r="J215" s="12"/>
      <c r="K215" s="12"/>
      <c r="L215" s="24"/>
    </row>
    <row r="216" spans="1:12" ht="14.25" customHeight="1">
      <c r="A216" s="8"/>
      <c r="B216" s="12"/>
      <c r="C216" s="24"/>
      <c r="D216" s="12"/>
      <c r="E216" s="12"/>
      <c r="F216" s="12"/>
      <c r="G216" s="12"/>
      <c r="H216" s="12"/>
      <c r="I216" s="12"/>
      <c r="J216" s="12"/>
      <c r="K216" s="12"/>
      <c r="L216" s="24"/>
    </row>
    <row r="217" spans="1:12" ht="14.25" customHeight="1">
      <c r="A217" s="8"/>
      <c r="B217" s="12"/>
      <c r="C217" s="24"/>
      <c r="D217" s="12"/>
      <c r="E217" s="12"/>
      <c r="F217" s="12"/>
      <c r="G217" s="12"/>
      <c r="H217" s="12"/>
      <c r="I217" s="12"/>
      <c r="J217" s="12"/>
      <c r="K217" s="12"/>
      <c r="L217" s="24"/>
    </row>
    <row r="218" spans="1:12" ht="14.25" customHeight="1">
      <c r="A218" s="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24"/>
    </row>
    <row r="219" spans="1:12" ht="14.25" customHeight="1">
      <c r="A219" s="8"/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24"/>
    </row>
    <row r="220" spans="1:12" ht="14.25" customHeight="1">
      <c r="A220" s="8"/>
      <c r="B220" s="12"/>
      <c r="C220" s="24"/>
      <c r="D220" s="12"/>
      <c r="E220" s="12"/>
      <c r="F220" s="12"/>
      <c r="G220" s="12"/>
      <c r="H220" s="12"/>
      <c r="I220" s="12"/>
      <c r="J220" s="12"/>
      <c r="K220" s="12"/>
      <c r="L220" s="24"/>
    </row>
    <row r="221" spans="1:12" ht="14.25" customHeight="1">
      <c r="A221" s="8"/>
      <c r="B221" s="12"/>
      <c r="C221" s="24"/>
      <c r="D221" s="12"/>
      <c r="E221" s="12"/>
      <c r="F221" s="12"/>
      <c r="G221" s="12"/>
      <c r="H221" s="12"/>
      <c r="I221" s="12"/>
      <c r="J221" s="12"/>
      <c r="K221" s="12"/>
      <c r="L221" s="24"/>
    </row>
    <row r="222" spans="1:12" ht="14.25" customHeight="1">
      <c r="A222" s="8"/>
      <c r="B222" s="12"/>
      <c r="C222" s="24"/>
      <c r="D222" s="12"/>
      <c r="E222" s="12"/>
      <c r="F222" s="12"/>
      <c r="G222" s="12"/>
      <c r="H222" s="12"/>
      <c r="I222" s="12"/>
      <c r="J222" s="12"/>
      <c r="K222" s="12"/>
      <c r="L222" s="24"/>
    </row>
    <row r="223" spans="1:12" ht="14.25" customHeight="1">
      <c r="A223" s="8"/>
      <c r="B223" s="12"/>
      <c r="C223" s="24"/>
      <c r="D223" s="12"/>
      <c r="E223" s="12"/>
      <c r="F223" s="12"/>
      <c r="G223" s="12"/>
      <c r="H223" s="12"/>
      <c r="I223" s="12"/>
      <c r="J223" s="12"/>
      <c r="K223" s="12"/>
      <c r="L223" s="24"/>
    </row>
    <row r="224" spans="1:12" ht="14.25" customHeight="1">
      <c r="A224" s="8"/>
      <c r="B224" s="12"/>
      <c r="C224" s="24"/>
      <c r="D224" s="12"/>
      <c r="E224" s="12"/>
      <c r="F224" s="12"/>
      <c r="G224" s="12"/>
      <c r="H224" s="12"/>
      <c r="I224" s="12"/>
      <c r="J224" s="12"/>
      <c r="K224" s="12"/>
      <c r="L224" s="24"/>
    </row>
    <row r="225" spans="1:12" ht="14.25" customHeight="1">
      <c r="A225" s="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24"/>
    </row>
    <row r="226" spans="1:12" ht="14.25" customHeight="1">
      <c r="A226" s="8"/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24"/>
    </row>
    <row r="227" spans="1:12" ht="14.25" customHeight="1">
      <c r="A227" s="8"/>
      <c r="B227" s="12"/>
      <c r="C227" s="24"/>
      <c r="D227" s="12"/>
      <c r="E227" s="12"/>
      <c r="F227" s="12"/>
      <c r="G227" s="12"/>
      <c r="H227" s="12"/>
      <c r="I227" s="12"/>
      <c r="J227" s="12"/>
      <c r="K227" s="12"/>
      <c r="L227" s="24"/>
    </row>
    <row r="228" spans="1:12" ht="14.25" customHeight="1">
      <c r="A228" s="8"/>
      <c r="B228" s="12"/>
      <c r="C228" s="24"/>
      <c r="D228" s="12"/>
      <c r="E228" s="12"/>
      <c r="F228" s="12"/>
      <c r="G228" s="12"/>
      <c r="H228" s="12"/>
      <c r="I228" s="12"/>
      <c r="J228" s="12"/>
      <c r="K228" s="12"/>
      <c r="L228" s="24"/>
    </row>
    <row r="229" spans="1:12" ht="14.25" customHeight="1">
      <c r="A229" s="8"/>
      <c r="B229" s="12"/>
      <c r="C229" s="24"/>
      <c r="D229" s="12"/>
      <c r="E229" s="12"/>
      <c r="F229" s="12"/>
      <c r="G229" s="12"/>
      <c r="H229" s="12"/>
      <c r="I229" s="12"/>
      <c r="J229" s="12"/>
      <c r="K229" s="12"/>
      <c r="L229" s="24"/>
    </row>
    <row r="230" spans="1:12" ht="14.25" customHeight="1">
      <c r="A230" s="8"/>
      <c r="B230" s="12"/>
      <c r="C230" s="24"/>
      <c r="D230" s="12"/>
      <c r="E230" s="12"/>
      <c r="F230" s="12"/>
      <c r="G230" s="12"/>
      <c r="H230" s="12"/>
      <c r="I230" s="12"/>
      <c r="J230" s="12"/>
      <c r="K230" s="12"/>
      <c r="L230" s="24"/>
    </row>
    <row r="231" spans="1:12" ht="14.25" customHeight="1">
      <c r="A231" s="8"/>
      <c r="B231" s="12"/>
      <c r="C231" s="24"/>
      <c r="D231" s="12"/>
      <c r="E231" s="12"/>
      <c r="F231" s="12"/>
      <c r="G231" s="12"/>
      <c r="H231" s="12"/>
      <c r="I231" s="12"/>
      <c r="J231" s="12"/>
      <c r="K231" s="12"/>
      <c r="L231" s="24"/>
    </row>
    <row r="232" spans="1:12" ht="14.25" customHeight="1">
      <c r="A232" s="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24"/>
    </row>
    <row r="233" spans="1:12" ht="14.25" customHeight="1">
      <c r="A233" s="8"/>
      <c r="B233" s="12"/>
      <c r="C233" s="24"/>
      <c r="D233" s="12"/>
      <c r="E233" s="12"/>
      <c r="F233" s="12"/>
      <c r="G233" s="12"/>
      <c r="H233" s="12"/>
      <c r="I233" s="12"/>
      <c r="J233" s="12"/>
      <c r="K233" s="12"/>
      <c r="L233" s="24"/>
    </row>
    <row r="234" spans="1:12" ht="14.25" customHeight="1">
      <c r="A234" s="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24"/>
    </row>
    <row r="235" spans="1:12" ht="14.25" customHeight="1">
      <c r="A235" s="8"/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24"/>
    </row>
    <row r="236" spans="1:12" ht="14.25" customHeight="1">
      <c r="A236" s="8"/>
      <c r="B236" s="12"/>
      <c r="C236" s="24"/>
      <c r="D236" s="12"/>
      <c r="E236" s="12"/>
      <c r="F236" s="12"/>
      <c r="G236" s="12"/>
      <c r="H236" s="12"/>
      <c r="I236" s="12"/>
      <c r="J236" s="12"/>
      <c r="K236" s="12"/>
      <c r="L236" s="24"/>
    </row>
    <row r="237" spans="1:12" ht="14.25" customHeight="1">
      <c r="A237" s="8"/>
      <c r="B237" s="12"/>
      <c r="C237" s="24"/>
      <c r="D237" s="12"/>
      <c r="E237" s="12"/>
      <c r="F237" s="12"/>
      <c r="G237" s="12"/>
      <c r="H237" s="12"/>
      <c r="I237" s="12"/>
      <c r="J237" s="12"/>
      <c r="K237" s="12"/>
      <c r="L237" s="24"/>
    </row>
    <row r="238" spans="1:12" ht="14.25" customHeight="1">
      <c r="A238" s="8"/>
      <c r="B238" s="12"/>
      <c r="C238" s="24"/>
      <c r="D238" s="12"/>
      <c r="E238" s="12"/>
      <c r="F238" s="12"/>
      <c r="G238" s="12"/>
      <c r="H238" s="12"/>
      <c r="I238" s="12"/>
      <c r="J238" s="12"/>
      <c r="K238" s="12"/>
      <c r="L238" s="24"/>
    </row>
    <row r="239" spans="1:12" ht="14.25" customHeight="1">
      <c r="A239" s="8"/>
      <c r="B239" s="12"/>
      <c r="C239" s="24"/>
      <c r="D239" s="12"/>
      <c r="E239" s="12"/>
      <c r="F239" s="12"/>
      <c r="G239" s="12"/>
      <c r="H239" s="12"/>
      <c r="I239" s="12"/>
      <c r="J239" s="12"/>
      <c r="K239" s="12"/>
      <c r="L239" s="24"/>
    </row>
    <row r="240" spans="1:12" ht="14.25" customHeight="1">
      <c r="A240" s="8"/>
      <c r="B240" s="12"/>
      <c r="C240" s="24"/>
      <c r="D240" s="12"/>
      <c r="E240" s="12"/>
      <c r="F240" s="12"/>
      <c r="G240" s="12"/>
      <c r="H240" s="12"/>
      <c r="I240" s="12"/>
      <c r="J240" s="12"/>
      <c r="K240" s="12"/>
      <c r="L240" s="24"/>
    </row>
    <row r="241" spans="1:12" ht="14.25" customHeight="1">
      <c r="A241" s="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24"/>
    </row>
    <row r="242" spans="1:12" ht="14.25" customHeight="1">
      <c r="A242" s="8"/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24"/>
    </row>
    <row r="243" spans="1:12" ht="14.25" customHeight="1">
      <c r="A243" s="8"/>
      <c r="B243" s="12"/>
      <c r="C243" s="24"/>
      <c r="D243" s="12"/>
      <c r="E243" s="12"/>
      <c r="F243" s="12"/>
      <c r="G243" s="12"/>
      <c r="H243" s="12"/>
      <c r="I243" s="12"/>
      <c r="J243" s="12"/>
      <c r="K243" s="12"/>
      <c r="L243" s="24"/>
    </row>
    <row r="244" spans="1:12" ht="14.25" customHeight="1">
      <c r="A244" s="8"/>
      <c r="B244" s="12"/>
      <c r="C244" s="24"/>
      <c r="D244" s="12"/>
      <c r="E244" s="12"/>
      <c r="F244" s="12"/>
      <c r="G244" s="12"/>
      <c r="H244" s="12"/>
      <c r="I244" s="12"/>
      <c r="J244" s="12"/>
      <c r="K244" s="12"/>
      <c r="L244" s="24"/>
    </row>
    <row r="245" spans="1:12" ht="14.25" customHeight="1">
      <c r="A245" s="8"/>
      <c r="B245" s="12"/>
      <c r="C245" s="24"/>
      <c r="D245" s="12"/>
      <c r="E245" s="12"/>
      <c r="F245" s="12"/>
      <c r="G245" s="12"/>
      <c r="H245" s="12"/>
      <c r="I245" s="12"/>
      <c r="J245" s="12"/>
      <c r="K245" s="12"/>
      <c r="L245" s="24"/>
    </row>
    <row r="246" spans="1:12" ht="14.25" customHeight="1">
      <c r="A246" s="8"/>
      <c r="B246" s="12"/>
      <c r="C246" s="24"/>
      <c r="D246" s="12"/>
      <c r="E246" s="12"/>
      <c r="F246" s="12"/>
      <c r="G246" s="12"/>
      <c r="H246" s="12"/>
      <c r="I246" s="12"/>
      <c r="J246" s="12"/>
      <c r="K246" s="12"/>
      <c r="L246" s="24"/>
    </row>
    <row r="247" spans="1:12" ht="14.25" customHeight="1">
      <c r="A247" s="8"/>
      <c r="B247" s="12"/>
      <c r="C247" s="24"/>
      <c r="D247" s="12"/>
      <c r="E247" s="12"/>
      <c r="F247" s="12"/>
      <c r="G247" s="12"/>
      <c r="H247" s="12"/>
      <c r="I247" s="12"/>
      <c r="J247" s="12"/>
      <c r="K247" s="12"/>
      <c r="L247" s="24"/>
    </row>
    <row r="248" spans="1:12" ht="14.25" customHeight="1">
      <c r="A248" s="8"/>
      <c r="B248" s="13"/>
      <c r="C248" s="25"/>
      <c r="D248" s="13"/>
      <c r="E248" s="13"/>
      <c r="F248" s="13"/>
      <c r="G248" s="13"/>
      <c r="H248" s="13"/>
      <c r="I248" s="13"/>
      <c r="J248" s="13"/>
      <c r="K248" s="13"/>
      <c r="L248" s="25"/>
    </row>
  </sheetData>
  <sheetProtection sheet="1" objects="1" scenarios="1"/>
  <mergeCells count="6">
    <mergeCell ref="H2:I2"/>
    <mergeCell ref="E2:F2"/>
    <mergeCell ref="A1:D2"/>
    <mergeCell ref="A7:A8"/>
    <mergeCell ref="B7:B8"/>
    <mergeCell ref="C7:C8"/>
  </mergeCells>
  <printOptions horizontalCentered="1"/>
  <pageMargins left="0.5905511811023623" right="0.3937007874015748" top="0.3937007874015748" bottom="0.3937007874015748" header="0" footer="0"/>
  <pageSetup blackAndWhite="1" horizontalDpi="300" verticalDpi="300" orientation="portrait" paperSize="9" scale="99" r:id="rId3"/>
  <headerFooter alignWithMargins="0">
    <oddFooter>&amp;L&amp;F&amp;C&amp;P</oddFooter>
  </headerFooter>
  <rowBreaks count="4" manualBreakCount="4">
    <brk id="55" max="11" man="1"/>
    <brk id="128" max="255" man="1"/>
    <brk id="168" max="255" man="1"/>
    <brk id="2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J245"/>
  <sheetViews>
    <sheetView showRowColHeaders="0" workbookViewId="0" topLeftCell="B1">
      <pane xSplit="3" ySplit="5" topLeftCell="E47" activePane="bottomRight" state="frozen"/>
      <selection pane="topLeft" activeCell="B1" sqref="B1"/>
      <selection pane="topRight" activeCell="E1" sqref="E1"/>
      <selection pane="bottomLeft" activeCell="B6" sqref="B6"/>
      <selection pane="bottomRight" activeCell="E54" sqref="E54"/>
    </sheetView>
  </sheetViews>
  <sheetFormatPr defaultColWidth="9.33203125" defaultRowHeight="12.75"/>
  <cols>
    <col min="1" max="1" width="11.66015625" style="9" bestFit="1" customWidth="1"/>
    <col min="2" max="10" width="15.5" style="9" customWidth="1"/>
    <col min="11" max="16384" width="10.66015625" style="9" customWidth="1"/>
  </cols>
  <sheetData>
    <row r="1" spans="1:10" ht="12.75">
      <c r="A1" s="9" t="str">
        <f>Inmatning!E2</f>
        <v>150962</v>
      </c>
      <c r="B1" s="35" t="str">
        <f>IF(Inmatning!D4&lt;&gt;"",CONCATENATE(Inmatning!N2,Inmatning!D8),"")</f>
        <v>P20020802</v>
      </c>
      <c r="C1" s="35" t="str">
        <f>IF(Inmatning!E4&lt;&gt;"",CONCATENATE(Inmatning!O2,Inmatning!E8),"")</f>
        <v>P20020802</v>
      </c>
      <c r="D1" s="35">
        <f>IF(Inmatning!F4&lt;&gt;"",CONCATENATE(Inmatning!P2,Inmatning!F8),"")</f>
      </c>
      <c r="E1" s="35">
        <f>IF(Inmatning!G4&lt;&gt;"",CONCATENATE(Inmatning!Q2,Inmatning!G8),"")</f>
      </c>
      <c r="F1" s="35">
        <f>IF(Inmatning!H4&lt;&gt;"",CONCATENATE(Inmatning!R2,Inmatning!H8),"")</f>
      </c>
      <c r="G1" s="35">
        <f>IF(Inmatning!I4&lt;&gt;"",CONCATENATE(Inmatning!S2,Inmatning!I8),"")</f>
      </c>
      <c r="H1" s="35">
        <f>IF(Inmatning!J4&lt;&gt;"",CONCATENATE(Inmatning!T2,Inmatning!J8),"")</f>
      </c>
      <c r="I1" s="35">
        <f>IF(Inmatning!K4&lt;&gt;"",CONCATENATE(Inmatning!U2,Inmatning!K8),"")</f>
      </c>
      <c r="J1" s="35">
        <f>IF(Inmatning!L4&lt;&gt;"",CONCATENATE(Inmatning!V2,Inmatning!L8),"")</f>
      </c>
    </row>
    <row r="2" spans="1:10" ht="12.75">
      <c r="A2" s="19" t="str">
        <f>Inmatning!$H$2</f>
        <v>L5-4000</v>
      </c>
      <c r="B2" s="9" t="str">
        <f>IF(Inmatning!D4&lt;&gt;"",Inmatning!D4,"")</f>
        <v>ST.CM</v>
      </c>
      <c r="C2" s="9" t="str">
        <f>IF(Inmatning!E4&lt;&gt;"",Inmatning!E4,"")</f>
        <v>Y.KG</v>
      </c>
      <c r="D2" s="9">
        <f>IF(Inmatning!F4&lt;&gt;"",Inmatning!F4,"")</f>
      </c>
      <c r="E2" s="9">
        <f>IF(Inmatning!G4&lt;&gt;"",Inmatning!G4,"")</f>
      </c>
      <c r="F2" s="9">
        <f>IF(Inmatning!H4&lt;&gt;"",Inmatning!H4,"")</f>
      </c>
      <c r="G2" s="9">
        <f>IF(Inmatning!I4&lt;&gt;"",Inmatning!I4,"")</f>
      </c>
      <c r="H2" s="9">
        <f>IF(Inmatning!J4&lt;&gt;"",Inmatning!J4,"")</f>
      </c>
      <c r="I2" s="9">
        <f>IF(Inmatning!K4&lt;&gt;"",Inmatning!K4,"")</f>
      </c>
      <c r="J2" s="9">
        <f>IF(Inmatning!L4&lt;&gt;"",Inmatning!L4,"")</f>
      </c>
    </row>
    <row r="3" spans="1:10" ht="12.75">
      <c r="A3" s="19" t="str">
        <f>CONCATENATE(Inmatning!J2,"-",Inmatning!K2,"-",Inmatning!L2)</f>
        <v>M-513-2002</v>
      </c>
      <c r="B3" s="9" t="str">
        <f>IF(Inmatning!D6&lt;&gt;"",CONCATENATE(Inmatning!D6,"kvm"),"")</f>
        <v>18kvm</v>
      </c>
      <c r="C3" s="9" t="str">
        <f>IF(Inmatning!E6&lt;&gt;"",CONCATENATE(Inmatning!E6,"kvm"),"")</f>
        <v>18kvm</v>
      </c>
      <c r="D3" s="9">
        <f>IF(Inmatning!F6&lt;&gt;"",CONCATENATE(Inmatning!F6,"kvm"),"")</f>
      </c>
      <c r="E3" s="9">
        <f>IF(Inmatning!G6&lt;&gt;"",CONCATENATE(Inmatning!G6,"kvm"),"")</f>
      </c>
      <c r="F3" s="9">
        <f>IF(Inmatning!H6&lt;&gt;"",CONCATENATE(Inmatning!H6,"kvm"),"")</f>
      </c>
      <c r="G3" s="9">
        <f>IF(Inmatning!I6&lt;&gt;"",CONCATENATE(Inmatning!I6,"kvm"),"")</f>
      </c>
      <c r="H3" s="9">
        <f>IF(Inmatning!J6&lt;&gt;"",CONCATENATE(Inmatning!J6,"kvm"),"")</f>
      </c>
      <c r="I3" s="9">
        <f>IF(Inmatning!K6&lt;&gt;"",CONCATENATE(Inmatning!K6,"kvm"),"")</f>
      </c>
      <c r="J3" s="9">
        <f>IF(Inmatning!L6&lt;&gt;"",CONCATENATE(Inmatning!L6,"kvm"),"")</f>
      </c>
    </row>
    <row r="4" ht="12.75">
      <c r="A4" s="19"/>
    </row>
    <row r="5" spans="1:10" ht="12.75">
      <c r="A5" s="19"/>
      <c r="B5" s="35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ht="12.75">
      <c r="A6" s="36" t="str">
        <f>CONCATENATE(Inmatning!A9," ",Inmatning!B9)</f>
        <v> A</v>
      </c>
      <c r="B6" s="36">
        <f>IF(Inmatning!D9="",IF('Inst.'!$B$1="","",'Inst.'!$B$1),Inmatning!D9)</f>
        <v>55</v>
      </c>
      <c r="C6" s="36">
        <f>IF(Inmatning!E9="",IF('Inst.'!$B$1="","",'Inst.'!$B$1),Inmatning!E9)</f>
        <v>13.2</v>
      </c>
      <c r="D6" s="36" t="str">
        <f>IF(Inmatning!F9="",IF('Inst.'!$B$1="","",'Inst.'!$B$1),Inmatning!F9)</f>
        <v>*</v>
      </c>
      <c r="E6" s="36" t="str">
        <f>IF(Inmatning!G9="",IF('Inst.'!$B$1="","",'Inst.'!$B$1),Inmatning!G9)</f>
        <v>*</v>
      </c>
      <c r="F6" s="36" t="str">
        <f>IF(Inmatning!H9="",IF('Inst.'!$B$1="","",'Inst.'!$B$1),Inmatning!H9)</f>
        <v>*</v>
      </c>
      <c r="G6" s="36" t="str">
        <f>IF(Inmatning!I9="",IF('Inst.'!$B$1="","",'Inst.'!$B$1),Inmatning!I9)</f>
        <v>*</v>
      </c>
      <c r="H6" s="36" t="str">
        <f>IF(Inmatning!J9="",IF('Inst.'!$B$1="","",'Inst.'!$B$1),Inmatning!J9)</f>
        <v>*</v>
      </c>
      <c r="I6" s="36" t="str">
        <f>IF(Inmatning!K9="",IF('Inst.'!$B$1="","",'Inst.'!$B$1),Inmatning!K9)</f>
        <v>*</v>
      </c>
      <c r="J6" s="36" t="str">
        <f>IF(Inmatning!L9="",IF('Inst.'!$B$1="","",'Inst.'!$B$1),Inmatning!L9)</f>
        <v>*</v>
      </c>
    </row>
    <row r="7" spans="1:10" ht="12.75">
      <c r="A7" s="36" t="str">
        <f>CONCATENATE(Inmatning!A10," ",Inmatning!B10)</f>
        <v> B</v>
      </c>
      <c r="B7" s="36">
        <f>IF(Inmatning!D10="",IF('Inst.'!$B$1="","",'Inst.'!$B$1),Inmatning!D10)</f>
        <v>60</v>
      </c>
      <c r="C7" s="36">
        <f>IF(Inmatning!E10="",IF('Inst.'!$B$1="","",'Inst.'!$B$1),Inmatning!E10)</f>
        <v>13.45</v>
      </c>
      <c r="D7" s="36" t="str">
        <f>IF(Inmatning!F10="",IF('Inst.'!$B$1="","",'Inst.'!$B$1),Inmatning!F10)</f>
        <v>*</v>
      </c>
      <c r="E7" s="36" t="str">
        <f>IF(Inmatning!G10="",IF('Inst.'!$B$1="","",'Inst.'!$B$1),Inmatning!G10)</f>
        <v>*</v>
      </c>
      <c r="F7" s="36" t="str">
        <f>IF(Inmatning!H10="",IF('Inst.'!$B$1="","",'Inst.'!$B$1),Inmatning!H10)</f>
        <v>*</v>
      </c>
      <c r="G7" s="36" t="str">
        <f>IF(Inmatning!I10="",IF('Inst.'!$B$1="","",'Inst.'!$B$1),Inmatning!I10)</f>
        <v>*</v>
      </c>
      <c r="H7" s="36" t="str">
        <f>IF(Inmatning!J10="",IF('Inst.'!$B$1="","",'Inst.'!$B$1),Inmatning!J10)</f>
        <v>*</v>
      </c>
      <c r="I7" s="36" t="str">
        <f>IF(Inmatning!K10="",IF('Inst.'!$B$1="","",'Inst.'!$B$1),Inmatning!K10)</f>
        <v>*</v>
      </c>
      <c r="J7" s="36" t="str">
        <f>IF(Inmatning!L10="",IF('Inst.'!$B$1="","",'Inst.'!$B$1),Inmatning!L10)</f>
        <v>*</v>
      </c>
    </row>
    <row r="8" spans="1:10" ht="12.75">
      <c r="A8" s="36" t="str">
        <f>CONCATENATE(Inmatning!A11," ",Inmatning!B11)</f>
        <v> C</v>
      </c>
      <c r="B8" s="36">
        <f>IF(Inmatning!D11="",IF('Inst.'!$B$1="","",'Inst.'!$B$1),Inmatning!D11)</f>
        <v>59</v>
      </c>
      <c r="C8" s="36">
        <f>IF(Inmatning!E11="",IF('Inst.'!$B$1="","",'Inst.'!$B$1),Inmatning!E11)</f>
        <v>13.73</v>
      </c>
      <c r="D8" s="36" t="str">
        <f>IF(Inmatning!F11="",IF('Inst.'!$B$1="","",'Inst.'!$B$1),Inmatning!F11)</f>
        <v>*</v>
      </c>
      <c r="E8" s="36" t="str">
        <f>IF(Inmatning!G11="",IF('Inst.'!$B$1="","",'Inst.'!$B$1),Inmatning!G11)</f>
        <v>*</v>
      </c>
      <c r="F8" s="36" t="str">
        <f>IF(Inmatning!H11="",IF('Inst.'!$B$1="","",'Inst.'!$B$1),Inmatning!H11)</f>
        <v>*</v>
      </c>
      <c r="G8" s="36" t="str">
        <f>IF(Inmatning!I11="",IF('Inst.'!$B$1="","",'Inst.'!$B$1),Inmatning!I11)</f>
        <v>*</v>
      </c>
      <c r="H8" s="36" t="str">
        <f>IF(Inmatning!J11="",IF('Inst.'!$B$1="","",'Inst.'!$B$1),Inmatning!J11)</f>
        <v>*</v>
      </c>
      <c r="I8" s="36" t="str">
        <f>IF(Inmatning!K11="",IF('Inst.'!$B$1="","",'Inst.'!$B$1),Inmatning!K11)</f>
        <v>*</v>
      </c>
      <c r="J8" s="36" t="str">
        <f>IF(Inmatning!L11="",IF('Inst.'!$B$1="","",'Inst.'!$B$1),Inmatning!L11)</f>
        <v>*</v>
      </c>
    </row>
    <row r="9" spans="1:10" ht="12.75">
      <c r="A9" s="36" t="str">
        <f>CONCATENATE(Inmatning!A12," ",Inmatning!B12)</f>
        <v> D</v>
      </c>
      <c r="B9" s="36">
        <f>IF(Inmatning!D12="",IF('Inst.'!$B$1="","",'Inst.'!$B$1),Inmatning!D12)</f>
        <v>62</v>
      </c>
      <c r="C9" s="36">
        <f>IF(Inmatning!E12="",IF('Inst.'!$B$1="","",'Inst.'!$B$1),Inmatning!E12)</f>
        <v>13.67</v>
      </c>
      <c r="D9" s="36" t="str">
        <f>IF(Inmatning!F12="",IF('Inst.'!$B$1="","",'Inst.'!$B$1),Inmatning!F12)</f>
        <v>*</v>
      </c>
      <c r="E9" s="36" t="str">
        <f>IF(Inmatning!G12="",IF('Inst.'!$B$1="","",'Inst.'!$B$1),Inmatning!G12)</f>
        <v>*</v>
      </c>
      <c r="F9" s="36" t="str">
        <f>IF(Inmatning!H12="",IF('Inst.'!$B$1="","",'Inst.'!$B$1),Inmatning!H12)</f>
        <v>*</v>
      </c>
      <c r="G9" s="36" t="str">
        <f>IF(Inmatning!I12="",IF('Inst.'!$B$1="","",'Inst.'!$B$1),Inmatning!I12)</f>
        <v>*</v>
      </c>
      <c r="H9" s="36" t="str">
        <f>IF(Inmatning!J12="",IF('Inst.'!$B$1="","",'Inst.'!$B$1),Inmatning!J12)</f>
        <v>*</v>
      </c>
      <c r="I9" s="36" t="str">
        <f>IF(Inmatning!K12="",IF('Inst.'!$B$1="","",'Inst.'!$B$1),Inmatning!K12)</f>
        <v>*</v>
      </c>
      <c r="J9" s="36" t="str">
        <f>IF(Inmatning!L12="",IF('Inst.'!$B$1="","",'Inst.'!$B$1),Inmatning!L12)</f>
        <v>*</v>
      </c>
    </row>
    <row r="10" spans="1:10" ht="12.75">
      <c r="A10" s="36" t="str">
        <f>CONCATENATE(Inmatning!A13," ",Inmatning!B13)</f>
        <v> E</v>
      </c>
      <c r="B10" s="36">
        <f>IF(Inmatning!D13="",IF('Inst.'!$B$1="","",'Inst.'!$B$1),Inmatning!D13)</f>
        <v>64</v>
      </c>
      <c r="C10" s="36">
        <f>IF(Inmatning!E13="",IF('Inst.'!$B$1="","",'Inst.'!$B$1),Inmatning!E13)</f>
        <v>13.17</v>
      </c>
      <c r="D10" s="36" t="str">
        <f>IF(Inmatning!F13="",IF('Inst.'!$B$1="","",'Inst.'!$B$1),Inmatning!F13)</f>
        <v>*</v>
      </c>
      <c r="E10" s="36" t="str">
        <f>IF(Inmatning!G13="",IF('Inst.'!$B$1="","",'Inst.'!$B$1),Inmatning!G13)</f>
        <v>*</v>
      </c>
      <c r="F10" s="36" t="str">
        <f>IF(Inmatning!H13="",IF('Inst.'!$B$1="","",'Inst.'!$B$1),Inmatning!H13)</f>
        <v>*</v>
      </c>
      <c r="G10" s="36" t="str">
        <f>IF(Inmatning!I13="",IF('Inst.'!$B$1="","",'Inst.'!$B$1),Inmatning!I13)</f>
        <v>*</v>
      </c>
      <c r="H10" s="36" t="str">
        <f>IF(Inmatning!J13="",IF('Inst.'!$B$1="","",'Inst.'!$B$1),Inmatning!J13)</f>
        <v>*</v>
      </c>
      <c r="I10" s="36" t="str">
        <f>IF(Inmatning!K13="",IF('Inst.'!$B$1="","",'Inst.'!$B$1),Inmatning!K13)</f>
        <v>*</v>
      </c>
      <c r="J10" s="36" t="str">
        <f>IF(Inmatning!L13="",IF('Inst.'!$B$1="","",'Inst.'!$B$1),Inmatning!L13)</f>
        <v>*</v>
      </c>
    </row>
    <row r="11" spans="1:10" ht="12.75">
      <c r="A11" s="36" t="str">
        <f>CONCATENATE(Inmatning!A14," ",Inmatning!B14)</f>
        <v> F</v>
      </c>
      <c r="B11" s="36">
        <f>IF(Inmatning!D14="",IF('Inst.'!$B$1="","",'Inst.'!$B$1),Inmatning!D14)</f>
        <v>63</v>
      </c>
      <c r="C11" s="36">
        <f>IF(Inmatning!E14="",IF('Inst.'!$B$1="","",'Inst.'!$B$1),Inmatning!E14)</f>
        <v>13.55</v>
      </c>
      <c r="D11" s="36" t="str">
        <f>IF(Inmatning!F14="",IF('Inst.'!$B$1="","",'Inst.'!$B$1),Inmatning!F14)</f>
        <v>*</v>
      </c>
      <c r="E11" s="36" t="str">
        <f>IF(Inmatning!G14="",IF('Inst.'!$B$1="","",'Inst.'!$B$1),Inmatning!G14)</f>
        <v>*</v>
      </c>
      <c r="F11" s="36" t="str">
        <f>IF(Inmatning!H14="",IF('Inst.'!$B$1="","",'Inst.'!$B$1),Inmatning!H14)</f>
        <v>*</v>
      </c>
      <c r="G11" s="36" t="str">
        <f>IF(Inmatning!I14="",IF('Inst.'!$B$1="","",'Inst.'!$B$1),Inmatning!I14)</f>
        <v>*</v>
      </c>
      <c r="H11" s="36" t="str">
        <f>IF(Inmatning!J14="",IF('Inst.'!$B$1="","",'Inst.'!$B$1),Inmatning!J14)</f>
        <v>*</v>
      </c>
      <c r="I11" s="36" t="str">
        <f>IF(Inmatning!K14="",IF('Inst.'!$B$1="","",'Inst.'!$B$1),Inmatning!K14)</f>
        <v>*</v>
      </c>
      <c r="J11" s="36" t="str">
        <f>IF(Inmatning!L14="",IF('Inst.'!$B$1="","",'Inst.'!$B$1),Inmatning!L14)</f>
        <v>*</v>
      </c>
    </row>
    <row r="12" spans="1:10" ht="12.75">
      <c r="A12" s="36" t="str">
        <f>CONCATENATE(Inmatning!A15," ",Inmatning!B15)</f>
        <v> G</v>
      </c>
      <c r="B12" s="36">
        <f>IF(Inmatning!D15="",IF('Inst.'!$B$1="","",'Inst.'!$B$1),Inmatning!D15)</f>
        <v>60</v>
      </c>
      <c r="C12" s="36">
        <f>IF(Inmatning!E15="",IF('Inst.'!$B$1="","",'Inst.'!$B$1),Inmatning!E15)</f>
        <v>13.17</v>
      </c>
      <c r="D12" s="36" t="str">
        <f>IF(Inmatning!F15="",IF('Inst.'!$B$1="","",'Inst.'!$B$1),Inmatning!F15)</f>
        <v>*</v>
      </c>
      <c r="E12" s="36" t="str">
        <f>IF(Inmatning!G15="",IF('Inst.'!$B$1="","",'Inst.'!$B$1),Inmatning!G15)</f>
        <v>*</v>
      </c>
      <c r="F12" s="36" t="str">
        <f>IF(Inmatning!H15="",IF('Inst.'!$B$1="","",'Inst.'!$B$1),Inmatning!H15)</f>
        <v>*</v>
      </c>
      <c r="G12" s="36" t="str">
        <f>IF(Inmatning!I15="",IF('Inst.'!$B$1="","",'Inst.'!$B$1),Inmatning!I15)</f>
        <v>*</v>
      </c>
      <c r="H12" s="36" t="str">
        <f>IF(Inmatning!J15="",IF('Inst.'!$B$1="","",'Inst.'!$B$1),Inmatning!J15)</f>
        <v>*</v>
      </c>
      <c r="I12" s="36" t="str">
        <f>IF(Inmatning!K15="",IF('Inst.'!$B$1="","",'Inst.'!$B$1),Inmatning!K15)</f>
        <v>*</v>
      </c>
      <c r="J12" s="36" t="str">
        <f>IF(Inmatning!L15="",IF('Inst.'!$B$1="","",'Inst.'!$B$1),Inmatning!L15)</f>
        <v>*</v>
      </c>
    </row>
    <row r="13" spans="1:10" ht="12.75">
      <c r="A13" s="36" t="str">
        <f>CONCATENATE(Inmatning!A16," ",Inmatning!B16)</f>
        <v> H</v>
      </c>
      <c r="B13" s="36">
        <f>IF(Inmatning!D16="",IF('Inst.'!$B$1="","",'Inst.'!$B$1),Inmatning!D16)</f>
        <v>62</v>
      </c>
      <c r="C13" s="36">
        <f>IF(Inmatning!E16="",IF('Inst.'!$B$1="","",'Inst.'!$B$1),Inmatning!E16)</f>
        <v>13.28</v>
      </c>
      <c r="D13" s="36" t="str">
        <f>IF(Inmatning!F16="",IF('Inst.'!$B$1="","",'Inst.'!$B$1),Inmatning!F16)</f>
        <v>*</v>
      </c>
      <c r="E13" s="36" t="str">
        <f>IF(Inmatning!G16="",IF('Inst.'!$B$1="","",'Inst.'!$B$1),Inmatning!G16)</f>
        <v>*</v>
      </c>
      <c r="F13" s="36" t="str">
        <f>IF(Inmatning!H16="",IF('Inst.'!$B$1="","",'Inst.'!$B$1),Inmatning!H16)</f>
        <v>*</v>
      </c>
      <c r="G13" s="36" t="str">
        <f>IF(Inmatning!I16="",IF('Inst.'!$B$1="","",'Inst.'!$B$1),Inmatning!I16)</f>
        <v>*</v>
      </c>
      <c r="H13" s="36" t="str">
        <f>IF(Inmatning!J16="",IF('Inst.'!$B$1="","",'Inst.'!$B$1),Inmatning!J16)</f>
        <v>*</v>
      </c>
      <c r="I13" s="36" t="str">
        <f>IF(Inmatning!K16="",IF('Inst.'!$B$1="","",'Inst.'!$B$1),Inmatning!K16)</f>
        <v>*</v>
      </c>
      <c r="J13" s="36" t="str">
        <f>IF(Inmatning!L16="",IF('Inst.'!$B$1="","",'Inst.'!$B$1),Inmatning!L16)</f>
        <v>*</v>
      </c>
    </row>
    <row r="14" spans="1:10" ht="12.75">
      <c r="A14" s="36" t="str">
        <f>CONCATENATE(Inmatning!A17," ",Inmatning!B17)</f>
        <v> I</v>
      </c>
      <c r="B14" s="36">
        <f>IF(Inmatning!D17="",IF('Inst.'!$B$1="","",'Inst.'!$B$1),Inmatning!D17)</f>
        <v>62</v>
      </c>
      <c r="C14" s="36">
        <f>IF(Inmatning!E17="",IF('Inst.'!$B$1="","",'Inst.'!$B$1),Inmatning!E17)</f>
        <v>13.25</v>
      </c>
      <c r="D14" s="36" t="str">
        <f>IF(Inmatning!F17="",IF('Inst.'!$B$1="","",'Inst.'!$B$1),Inmatning!F17)</f>
        <v>*</v>
      </c>
      <c r="E14" s="36" t="str">
        <f>IF(Inmatning!G17="",IF('Inst.'!$B$1="","",'Inst.'!$B$1),Inmatning!G17)</f>
        <v>*</v>
      </c>
      <c r="F14" s="36" t="str">
        <f>IF(Inmatning!H17="",IF('Inst.'!$B$1="","",'Inst.'!$B$1),Inmatning!H17)</f>
        <v>*</v>
      </c>
      <c r="G14" s="36" t="str">
        <f>IF(Inmatning!I17="",IF('Inst.'!$B$1="","",'Inst.'!$B$1),Inmatning!I17)</f>
        <v>*</v>
      </c>
      <c r="H14" s="36" t="str">
        <f>IF(Inmatning!J17="",IF('Inst.'!$B$1="","",'Inst.'!$B$1),Inmatning!J17)</f>
        <v>*</v>
      </c>
      <c r="I14" s="36" t="str">
        <f>IF(Inmatning!K17="",IF('Inst.'!$B$1="","",'Inst.'!$B$1),Inmatning!K17)</f>
        <v>*</v>
      </c>
      <c r="J14" s="36" t="str">
        <f>IF(Inmatning!L17="",IF('Inst.'!$B$1="","",'Inst.'!$B$1),Inmatning!L17)</f>
        <v>*</v>
      </c>
    </row>
    <row r="15" spans="1:10" ht="12.75">
      <c r="A15" s="36" t="str">
        <f>CONCATENATE(Inmatning!A18," ",Inmatning!B18)</f>
        <v> J</v>
      </c>
      <c r="B15" s="36">
        <f>IF(Inmatning!D18="",IF('Inst.'!$B$1="","",'Inst.'!$B$1),Inmatning!D18)</f>
        <v>63</v>
      </c>
      <c r="C15" s="36">
        <f>IF(Inmatning!E18="",IF('Inst.'!$B$1="","",'Inst.'!$B$1),Inmatning!E18)</f>
        <v>13.24</v>
      </c>
      <c r="D15" s="36" t="str">
        <f>IF(Inmatning!F18="",IF('Inst.'!$B$1="","",'Inst.'!$B$1),Inmatning!F18)</f>
        <v>*</v>
      </c>
      <c r="E15" s="36" t="str">
        <f>IF(Inmatning!G18="",IF('Inst.'!$B$1="","",'Inst.'!$B$1),Inmatning!G18)</f>
        <v>*</v>
      </c>
      <c r="F15" s="36" t="str">
        <f>IF(Inmatning!H18="",IF('Inst.'!$B$1="","",'Inst.'!$B$1),Inmatning!H18)</f>
        <v>*</v>
      </c>
      <c r="G15" s="36" t="str">
        <f>IF(Inmatning!I18="",IF('Inst.'!$B$1="","",'Inst.'!$B$1),Inmatning!I18)</f>
        <v>*</v>
      </c>
      <c r="H15" s="36" t="str">
        <f>IF(Inmatning!J18="",IF('Inst.'!$B$1="","",'Inst.'!$B$1),Inmatning!J18)</f>
        <v>*</v>
      </c>
      <c r="I15" s="36" t="str">
        <f>IF(Inmatning!K18="",IF('Inst.'!$B$1="","",'Inst.'!$B$1),Inmatning!K18)</f>
        <v>*</v>
      </c>
      <c r="J15" s="36" t="str">
        <f>IF(Inmatning!L18="",IF('Inst.'!$B$1="","",'Inst.'!$B$1),Inmatning!L18)</f>
        <v>*</v>
      </c>
    </row>
    <row r="16" spans="1:10" ht="12.75">
      <c r="A16" s="36" t="str">
        <f>CONCATENATE(Inmatning!A19," ",Inmatning!B19)</f>
        <v> K</v>
      </c>
      <c r="B16" s="36">
        <f>IF(Inmatning!D19="",IF('Inst.'!$B$1="","",'Inst.'!$B$1),Inmatning!D19)</f>
        <v>62</v>
      </c>
      <c r="C16" s="36">
        <f>IF(Inmatning!E19="",IF('Inst.'!$B$1="","",'Inst.'!$B$1),Inmatning!E19)</f>
        <v>13</v>
      </c>
      <c r="D16" s="36" t="str">
        <f>IF(Inmatning!F19="",IF('Inst.'!$B$1="","",'Inst.'!$B$1),Inmatning!F19)</f>
        <v>*</v>
      </c>
      <c r="E16" s="36" t="str">
        <f>IF(Inmatning!G19="",IF('Inst.'!$B$1="","",'Inst.'!$B$1),Inmatning!G19)</f>
        <v>*</v>
      </c>
      <c r="F16" s="36" t="str">
        <f>IF(Inmatning!H19="",IF('Inst.'!$B$1="","",'Inst.'!$B$1),Inmatning!H19)</f>
        <v>*</v>
      </c>
      <c r="G16" s="36" t="str">
        <f>IF(Inmatning!I19="",IF('Inst.'!$B$1="","",'Inst.'!$B$1),Inmatning!I19)</f>
        <v>*</v>
      </c>
      <c r="H16" s="36" t="str">
        <f>IF(Inmatning!J19="",IF('Inst.'!$B$1="","",'Inst.'!$B$1),Inmatning!J19)</f>
        <v>*</v>
      </c>
      <c r="I16" s="36" t="str">
        <f>IF(Inmatning!K19="",IF('Inst.'!$B$1="","",'Inst.'!$B$1),Inmatning!K19)</f>
        <v>*</v>
      </c>
      <c r="J16" s="36" t="str">
        <f>IF(Inmatning!L19="",IF('Inst.'!$B$1="","",'Inst.'!$B$1),Inmatning!L19)</f>
        <v>*</v>
      </c>
    </row>
    <row r="17" spans="1:10" ht="12.75">
      <c r="A17" s="36" t="str">
        <f>CONCATENATE(Inmatning!A20," ",Inmatning!B20)</f>
        <v> L</v>
      </c>
      <c r="B17" s="36">
        <f>IF(Inmatning!D20="",IF('Inst.'!$B$1="","",'Inst.'!$B$1),Inmatning!D20)</f>
        <v>60</v>
      </c>
      <c r="C17" s="36">
        <f>IF(Inmatning!E20="",IF('Inst.'!$B$1="","",'Inst.'!$B$1),Inmatning!E20)</f>
        <v>13.01</v>
      </c>
      <c r="D17" s="36" t="str">
        <f>IF(Inmatning!F20="",IF('Inst.'!$B$1="","",'Inst.'!$B$1),Inmatning!F20)</f>
        <v>*</v>
      </c>
      <c r="E17" s="36" t="str">
        <f>IF(Inmatning!G20="",IF('Inst.'!$B$1="","",'Inst.'!$B$1),Inmatning!G20)</f>
        <v>*</v>
      </c>
      <c r="F17" s="36" t="str">
        <f>IF(Inmatning!H20="",IF('Inst.'!$B$1="","",'Inst.'!$B$1),Inmatning!H20)</f>
        <v>*</v>
      </c>
      <c r="G17" s="36" t="str">
        <f>IF(Inmatning!I20="",IF('Inst.'!$B$1="","",'Inst.'!$B$1),Inmatning!I20)</f>
        <v>*</v>
      </c>
      <c r="H17" s="36" t="str">
        <f>IF(Inmatning!J20="",IF('Inst.'!$B$1="","",'Inst.'!$B$1),Inmatning!J20)</f>
        <v>*</v>
      </c>
      <c r="I17" s="36" t="str">
        <f>IF(Inmatning!K20="",IF('Inst.'!$B$1="","",'Inst.'!$B$1),Inmatning!K20)</f>
        <v>*</v>
      </c>
      <c r="J17" s="36" t="str">
        <f>IF(Inmatning!L20="",IF('Inst.'!$B$1="","",'Inst.'!$B$1),Inmatning!L20)</f>
        <v>*</v>
      </c>
    </row>
    <row r="18" spans="1:10" ht="12.75">
      <c r="A18" s="36" t="str">
        <f>CONCATENATE(Inmatning!A21," ",Inmatning!B21)</f>
        <v> E</v>
      </c>
      <c r="B18" s="36">
        <f>IF(Inmatning!D21="",IF('Inst.'!$B$1="","",'Inst.'!$B$1),Inmatning!D21)</f>
        <v>62</v>
      </c>
      <c r="C18" s="36">
        <f>IF(Inmatning!E21="",IF('Inst.'!$B$1="","",'Inst.'!$B$1),Inmatning!E21)</f>
        <v>10.95</v>
      </c>
      <c r="D18" s="36" t="str">
        <f>IF(Inmatning!F21="",IF('Inst.'!$B$1="","",'Inst.'!$B$1),Inmatning!F21)</f>
        <v>*</v>
      </c>
      <c r="E18" s="36" t="str">
        <f>IF(Inmatning!G21="",IF('Inst.'!$B$1="","",'Inst.'!$B$1),Inmatning!G21)</f>
        <v>*</v>
      </c>
      <c r="F18" s="36" t="str">
        <f>IF(Inmatning!H21="",IF('Inst.'!$B$1="","",'Inst.'!$B$1),Inmatning!H21)</f>
        <v>*</v>
      </c>
      <c r="G18" s="36" t="str">
        <f>IF(Inmatning!I21="",IF('Inst.'!$B$1="","",'Inst.'!$B$1),Inmatning!I21)</f>
        <v>*</v>
      </c>
      <c r="H18" s="36" t="str">
        <f>IF(Inmatning!J21="",IF('Inst.'!$B$1="","",'Inst.'!$B$1),Inmatning!J21)</f>
        <v>*</v>
      </c>
      <c r="I18" s="36" t="str">
        <f>IF(Inmatning!K21="",IF('Inst.'!$B$1="","",'Inst.'!$B$1),Inmatning!K21)</f>
        <v>*</v>
      </c>
      <c r="J18" s="36" t="str">
        <f>IF(Inmatning!L21="",IF('Inst.'!$B$1="","",'Inst.'!$B$1),Inmatning!L21)</f>
        <v>*</v>
      </c>
    </row>
    <row r="19" spans="1:10" ht="12.75">
      <c r="A19" s="36" t="str">
        <f>CONCATENATE(Inmatning!A22," ",Inmatning!B22)</f>
        <v> A</v>
      </c>
      <c r="B19" s="36">
        <f>IF(Inmatning!D22="",IF('Inst.'!$B$1="","",'Inst.'!$B$1),Inmatning!D22)</f>
        <v>62</v>
      </c>
      <c r="C19" s="36">
        <f>IF(Inmatning!E22="",IF('Inst.'!$B$1="","",'Inst.'!$B$1),Inmatning!E22)</f>
        <v>11.37</v>
      </c>
      <c r="D19" s="36" t="str">
        <f>IF(Inmatning!F22="",IF('Inst.'!$B$1="","",'Inst.'!$B$1),Inmatning!F22)</f>
        <v>*</v>
      </c>
      <c r="E19" s="36" t="str">
        <f>IF(Inmatning!G22="",IF('Inst.'!$B$1="","",'Inst.'!$B$1),Inmatning!G22)</f>
        <v>*</v>
      </c>
      <c r="F19" s="36" t="str">
        <f>IF(Inmatning!H22="",IF('Inst.'!$B$1="","",'Inst.'!$B$1),Inmatning!H22)</f>
        <v>*</v>
      </c>
      <c r="G19" s="36" t="str">
        <f>IF(Inmatning!I22="",IF('Inst.'!$B$1="","",'Inst.'!$B$1),Inmatning!I22)</f>
        <v>*</v>
      </c>
      <c r="H19" s="36" t="str">
        <f>IF(Inmatning!J22="",IF('Inst.'!$B$1="","",'Inst.'!$B$1),Inmatning!J22)</f>
        <v>*</v>
      </c>
      <c r="I19" s="36" t="str">
        <f>IF(Inmatning!K22="",IF('Inst.'!$B$1="","",'Inst.'!$B$1),Inmatning!K22)</f>
        <v>*</v>
      </c>
      <c r="J19" s="36" t="str">
        <f>IF(Inmatning!L22="",IF('Inst.'!$B$1="","",'Inst.'!$B$1),Inmatning!L22)</f>
        <v>*</v>
      </c>
    </row>
    <row r="20" spans="1:10" ht="12.75">
      <c r="A20" s="36" t="str">
        <f>CONCATENATE(Inmatning!A23," ",Inmatning!B23)</f>
        <v> D</v>
      </c>
      <c r="B20" s="36">
        <f>IF(Inmatning!D23="",IF('Inst.'!$B$1="","",'Inst.'!$B$1),Inmatning!D23)</f>
        <v>62</v>
      </c>
      <c r="C20" s="36">
        <f>IF(Inmatning!E23="",IF('Inst.'!$B$1="","",'Inst.'!$B$1),Inmatning!E23)</f>
        <v>11.3</v>
      </c>
      <c r="D20" s="36" t="str">
        <f>IF(Inmatning!F23="",IF('Inst.'!$B$1="","",'Inst.'!$B$1),Inmatning!F23)</f>
        <v>*</v>
      </c>
      <c r="E20" s="36" t="str">
        <f>IF(Inmatning!G23="",IF('Inst.'!$B$1="","",'Inst.'!$B$1),Inmatning!G23)</f>
        <v>*</v>
      </c>
      <c r="F20" s="36" t="str">
        <f>IF(Inmatning!H23="",IF('Inst.'!$B$1="","",'Inst.'!$B$1),Inmatning!H23)</f>
        <v>*</v>
      </c>
      <c r="G20" s="36" t="str">
        <f>IF(Inmatning!I23="",IF('Inst.'!$B$1="","",'Inst.'!$B$1),Inmatning!I23)</f>
        <v>*</v>
      </c>
      <c r="H20" s="36" t="str">
        <f>IF(Inmatning!J23="",IF('Inst.'!$B$1="","",'Inst.'!$B$1),Inmatning!J23)</f>
        <v>*</v>
      </c>
      <c r="I20" s="36" t="str">
        <f>IF(Inmatning!K23="",IF('Inst.'!$B$1="","",'Inst.'!$B$1),Inmatning!K23)</f>
        <v>*</v>
      </c>
      <c r="J20" s="36" t="str">
        <f>IF(Inmatning!L23="",IF('Inst.'!$B$1="","",'Inst.'!$B$1),Inmatning!L23)</f>
        <v>*</v>
      </c>
    </row>
    <row r="21" spans="1:10" ht="12.75">
      <c r="A21" s="36" t="str">
        <f>CONCATENATE(Inmatning!A24," ",Inmatning!B24)</f>
        <v> J</v>
      </c>
      <c r="B21" s="36">
        <f>IF(Inmatning!D24="",IF('Inst.'!$B$1="","",'Inst.'!$B$1),Inmatning!D24)</f>
        <v>64</v>
      </c>
      <c r="C21" s="36">
        <f>IF(Inmatning!E24="",IF('Inst.'!$B$1="","",'Inst.'!$B$1),Inmatning!E24)</f>
        <v>11.12</v>
      </c>
      <c r="D21" s="36" t="str">
        <f>IF(Inmatning!F24="",IF('Inst.'!$B$1="","",'Inst.'!$B$1),Inmatning!F24)</f>
        <v>*</v>
      </c>
      <c r="E21" s="36" t="str">
        <f>IF(Inmatning!G24="",IF('Inst.'!$B$1="","",'Inst.'!$B$1),Inmatning!G24)</f>
        <v>*</v>
      </c>
      <c r="F21" s="36" t="str">
        <f>IF(Inmatning!H24="",IF('Inst.'!$B$1="","",'Inst.'!$B$1),Inmatning!H24)</f>
        <v>*</v>
      </c>
      <c r="G21" s="36" t="str">
        <f>IF(Inmatning!I24="",IF('Inst.'!$B$1="","",'Inst.'!$B$1),Inmatning!I24)</f>
        <v>*</v>
      </c>
      <c r="H21" s="36" t="str">
        <f>IF(Inmatning!J24="",IF('Inst.'!$B$1="","",'Inst.'!$B$1),Inmatning!J24)</f>
        <v>*</v>
      </c>
      <c r="I21" s="36" t="str">
        <f>IF(Inmatning!K24="",IF('Inst.'!$B$1="","",'Inst.'!$B$1),Inmatning!K24)</f>
        <v>*</v>
      </c>
      <c r="J21" s="36" t="str">
        <f>IF(Inmatning!L24="",IF('Inst.'!$B$1="","",'Inst.'!$B$1),Inmatning!L24)</f>
        <v>*</v>
      </c>
    </row>
    <row r="22" spans="1:10" ht="12.75">
      <c r="A22" s="36" t="str">
        <f>CONCATENATE(Inmatning!A25," ",Inmatning!B25)</f>
        <v> G</v>
      </c>
      <c r="B22" s="36">
        <f>IF(Inmatning!D25="",IF('Inst.'!$B$1="","",'Inst.'!$B$1),Inmatning!D25)</f>
        <v>60</v>
      </c>
      <c r="C22" s="36">
        <f>IF(Inmatning!E25="",IF('Inst.'!$B$1="","",'Inst.'!$B$1),Inmatning!E25)</f>
        <v>11</v>
      </c>
      <c r="D22" s="36" t="str">
        <f>IF(Inmatning!F25="",IF('Inst.'!$B$1="","",'Inst.'!$B$1),Inmatning!F25)</f>
        <v>*</v>
      </c>
      <c r="E22" s="36" t="str">
        <f>IF(Inmatning!G25="",IF('Inst.'!$B$1="","",'Inst.'!$B$1),Inmatning!G25)</f>
        <v>*</v>
      </c>
      <c r="F22" s="36" t="str">
        <f>IF(Inmatning!H25="",IF('Inst.'!$B$1="","",'Inst.'!$B$1),Inmatning!H25)</f>
        <v>*</v>
      </c>
      <c r="G22" s="36" t="str">
        <f>IF(Inmatning!I25="",IF('Inst.'!$B$1="","",'Inst.'!$B$1),Inmatning!I25)</f>
        <v>*</v>
      </c>
      <c r="H22" s="36" t="str">
        <f>IF(Inmatning!J25="",IF('Inst.'!$B$1="","",'Inst.'!$B$1),Inmatning!J25)</f>
        <v>*</v>
      </c>
      <c r="I22" s="36" t="str">
        <f>IF(Inmatning!K25="",IF('Inst.'!$B$1="","",'Inst.'!$B$1),Inmatning!K25)</f>
        <v>*</v>
      </c>
      <c r="J22" s="36" t="str">
        <f>IF(Inmatning!L25="",IF('Inst.'!$B$1="","",'Inst.'!$B$1),Inmatning!L25)</f>
        <v>*</v>
      </c>
    </row>
    <row r="23" spans="1:10" ht="12.75">
      <c r="A23" s="36" t="str">
        <f>CONCATENATE(Inmatning!A26," ",Inmatning!B26)</f>
        <v> I</v>
      </c>
      <c r="B23" s="36">
        <f>IF(Inmatning!D26="",IF('Inst.'!$B$1="","",'Inst.'!$B$1),Inmatning!D26)</f>
        <v>60</v>
      </c>
      <c r="C23" s="36">
        <f>IF(Inmatning!E26="",IF('Inst.'!$B$1="","",'Inst.'!$B$1),Inmatning!E26)</f>
        <v>11.02</v>
      </c>
      <c r="D23" s="36" t="str">
        <f>IF(Inmatning!F26="",IF('Inst.'!$B$1="","",'Inst.'!$B$1),Inmatning!F26)</f>
        <v>*</v>
      </c>
      <c r="E23" s="36" t="str">
        <f>IF(Inmatning!G26="",IF('Inst.'!$B$1="","",'Inst.'!$B$1),Inmatning!G26)</f>
        <v>*</v>
      </c>
      <c r="F23" s="36" t="str">
        <f>IF(Inmatning!H26="",IF('Inst.'!$B$1="","",'Inst.'!$B$1),Inmatning!H26)</f>
        <v>*</v>
      </c>
      <c r="G23" s="36" t="str">
        <f>IF(Inmatning!I26="",IF('Inst.'!$B$1="","",'Inst.'!$B$1),Inmatning!I26)</f>
        <v>*</v>
      </c>
      <c r="H23" s="36" t="str">
        <f>IF(Inmatning!J26="",IF('Inst.'!$B$1="","",'Inst.'!$B$1),Inmatning!J26)</f>
        <v>*</v>
      </c>
      <c r="I23" s="36" t="str">
        <f>IF(Inmatning!K26="",IF('Inst.'!$B$1="","",'Inst.'!$B$1),Inmatning!K26)</f>
        <v>*</v>
      </c>
      <c r="J23" s="36" t="str">
        <f>IF(Inmatning!L26="",IF('Inst.'!$B$1="","",'Inst.'!$B$1),Inmatning!L26)</f>
        <v>*</v>
      </c>
    </row>
    <row r="24" spans="1:10" ht="12.75">
      <c r="A24" s="36" t="str">
        <f>CONCATENATE(Inmatning!A27," ",Inmatning!B27)</f>
        <v> K</v>
      </c>
      <c r="B24" s="36">
        <f>IF(Inmatning!D27="",IF('Inst.'!$B$1="","",'Inst.'!$B$1),Inmatning!D27)</f>
        <v>62</v>
      </c>
      <c r="C24" s="36">
        <f>IF(Inmatning!E27="",IF('Inst.'!$B$1="","",'Inst.'!$B$1),Inmatning!E27)</f>
        <v>10.65</v>
      </c>
      <c r="D24" s="36" t="str">
        <f>IF(Inmatning!F27="",IF('Inst.'!$B$1="","",'Inst.'!$B$1),Inmatning!F27)</f>
        <v>*</v>
      </c>
      <c r="E24" s="36" t="str">
        <f>IF(Inmatning!G27="",IF('Inst.'!$B$1="","",'Inst.'!$B$1),Inmatning!G27)</f>
        <v>*</v>
      </c>
      <c r="F24" s="36" t="str">
        <f>IF(Inmatning!H27="",IF('Inst.'!$B$1="","",'Inst.'!$B$1),Inmatning!H27)</f>
        <v>*</v>
      </c>
      <c r="G24" s="36" t="str">
        <f>IF(Inmatning!I27="",IF('Inst.'!$B$1="","",'Inst.'!$B$1),Inmatning!I27)</f>
        <v>*</v>
      </c>
      <c r="H24" s="36" t="str">
        <f>IF(Inmatning!J27="",IF('Inst.'!$B$1="","",'Inst.'!$B$1),Inmatning!J27)</f>
        <v>*</v>
      </c>
      <c r="I24" s="36" t="str">
        <f>IF(Inmatning!K27="",IF('Inst.'!$B$1="","",'Inst.'!$B$1),Inmatning!K27)</f>
        <v>*</v>
      </c>
      <c r="J24" s="36" t="str">
        <f>IF(Inmatning!L27="",IF('Inst.'!$B$1="","",'Inst.'!$B$1),Inmatning!L27)</f>
        <v>*</v>
      </c>
    </row>
    <row r="25" spans="1:10" ht="12.75">
      <c r="A25" s="36" t="str">
        <f>CONCATENATE(Inmatning!A28," ",Inmatning!B28)</f>
        <v> F</v>
      </c>
      <c r="B25" s="36">
        <f>IF(Inmatning!D28="",IF('Inst.'!$B$1="","",'Inst.'!$B$1),Inmatning!D28)</f>
        <v>61</v>
      </c>
      <c r="C25" s="36">
        <f>IF(Inmatning!E28="",IF('Inst.'!$B$1="","",'Inst.'!$B$1),Inmatning!E28)</f>
        <v>11.2</v>
      </c>
      <c r="D25" s="36" t="str">
        <f>IF(Inmatning!F28="",IF('Inst.'!$B$1="","",'Inst.'!$B$1),Inmatning!F28)</f>
        <v>*</v>
      </c>
      <c r="E25" s="36" t="str">
        <f>IF(Inmatning!G28="",IF('Inst.'!$B$1="","",'Inst.'!$B$1),Inmatning!G28)</f>
        <v>*</v>
      </c>
      <c r="F25" s="36" t="str">
        <f>IF(Inmatning!H28="",IF('Inst.'!$B$1="","",'Inst.'!$B$1),Inmatning!H28)</f>
        <v>*</v>
      </c>
      <c r="G25" s="36" t="str">
        <f>IF(Inmatning!I28="",IF('Inst.'!$B$1="","",'Inst.'!$B$1),Inmatning!I28)</f>
        <v>*</v>
      </c>
      <c r="H25" s="36" t="str">
        <f>IF(Inmatning!J28="",IF('Inst.'!$B$1="","",'Inst.'!$B$1),Inmatning!J28)</f>
        <v>*</v>
      </c>
      <c r="I25" s="36" t="str">
        <f>IF(Inmatning!K28="",IF('Inst.'!$B$1="","",'Inst.'!$B$1),Inmatning!K28)</f>
        <v>*</v>
      </c>
      <c r="J25" s="36" t="str">
        <f>IF(Inmatning!L28="",IF('Inst.'!$B$1="","",'Inst.'!$B$1),Inmatning!L28)</f>
        <v>*</v>
      </c>
    </row>
    <row r="26" spans="1:10" ht="12.75">
      <c r="A26" s="36" t="str">
        <f>CONCATENATE(Inmatning!A29," ",Inmatning!B29)</f>
        <v> B</v>
      </c>
      <c r="B26" s="36">
        <f>IF(Inmatning!D29="",IF('Inst.'!$B$1="","",'Inst.'!$B$1),Inmatning!D29)</f>
        <v>62</v>
      </c>
      <c r="C26" s="36">
        <f>IF(Inmatning!E29="",IF('Inst.'!$B$1="","",'Inst.'!$B$1),Inmatning!E29)</f>
        <v>10.68</v>
      </c>
      <c r="D26" s="36" t="str">
        <f>IF(Inmatning!F29="",IF('Inst.'!$B$1="","",'Inst.'!$B$1),Inmatning!F29)</f>
        <v>*</v>
      </c>
      <c r="E26" s="36" t="str">
        <f>IF(Inmatning!G29="",IF('Inst.'!$B$1="","",'Inst.'!$B$1),Inmatning!G29)</f>
        <v>*</v>
      </c>
      <c r="F26" s="36" t="str">
        <f>IF(Inmatning!H29="",IF('Inst.'!$B$1="","",'Inst.'!$B$1),Inmatning!H29)</f>
        <v>*</v>
      </c>
      <c r="G26" s="36" t="str">
        <f>IF(Inmatning!I29="",IF('Inst.'!$B$1="","",'Inst.'!$B$1),Inmatning!I29)</f>
        <v>*</v>
      </c>
      <c r="H26" s="36" t="str">
        <f>IF(Inmatning!J29="",IF('Inst.'!$B$1="","",'Inst.'!$B$1),Inmatning!J29)</f>
        <v>*</v>
      </c>
      <c r="I26" s="36" t="str">
        <f>IF(Inmatning!K29="",IF('Inst.'!$B$1="","",'Inst.'!$B$1),Inmatning!K29)</f>
        <v>*</v>
      </c>
      <c r="J26" s="36" t="str">
        <f>IF(Inmatning!L29="",IF('Inst.'!$B$1="","",'Inst.'!$B$1),Inmatning!L29)</f>
        <v>*</v>
      </c>
    </row>
    <row r="27" spans="1:10" ht="12.75">
      <c r="A27" s="36" t="str">
        <f>CONCATENATE(Inmatning!A30," ",Inmatning!B30)</f>
        <v> L</v>
      </c>
      <c r="B27" s="36">
        <f>IF(Inmatning!D30="",IF('Inst.'!$B$1="","",'Inst.'!$B$1),Inmatning!D30)</f>
        <v>64</v>
      </c>
      <c r="C27" s="36">
        <f>IF(Inmatning!E30="",IF('Inst.'!$B$1="","",'Inst.'!$B$1),Inmatning!E30)</f>
        <v>11</v>
      </c>
      <c r="D27" s="36" t="str">
        <f>IF(Inmatning!F30="",IF('Inst.'!$B$1="","",'Inst.'!$B$1),Inmatning!F30)</f>
        <v>*</v>
      </c>
      <c r="E27" s="36" t="str">
        <f>IF(Inmatning!G30="",IF('Inst.'!$B$1="","",'Inst.'!$B$1),Inmatning!G30)</f>
        <v>*</v>
      </c>
      <c r="F27" s="36" t="str">
        <f>IF(Inmatning!H30="",IF('Inst.'!$B$1="","",'Inst.'!$B$1),Inmatning!H30)</f>
        <v>*</v>
      </c>
      <c r="G27" s="36" t="str">
        <f>IF(Inmatning!I30="",IF('Inst.'!$B$1="","",'Inst.'!$B$1),Inmatning!I30)</f>
        <v>*</v>
      </c>
      <c r="H27" s="36" t="str">
        <f>IF(Inmatning!J30="",IF('Inst.'!$B$1="","",'Inst.'!$B$1),Inmatning!J30)</f>
        <v>*</v>
      </c>
      <c r="I27" s="36" t="str">
        <f>IF(Inmatning!K30="",IF('Inst.'!$B$1="","",'Inst.'!$B$1),Inmatning!K30)</f>
        <v>*</v>
      </c>
      <c r="J27" s="36" t="str">
        <f>IF(Inmatning!L30="",IF('Inst.'!$B$1="","",'Inst.'!$B$1),Inmatning!L30)</f>
        <v>*</v>
      </c>
    </row>
    <row r="28" spans="1:10" ht="12.75">
      <c r="A28" s="36" t="str">
        <f>CONCATENATE(Inmatning!A31," ",Inmatning!B31)</f>
        <v> H</v>
      </c>
      <c r="B28" s="36">
        <f>IF(Inmatning!D31="",IF('Inst.'!$B$1="","",'Inst.'!$B$1),Inmatning!D31)</f>
        <v>62</v>
      </c>
      <c r="C28" s="36">
        <f>IF(Inmatning!E31="",IF('Inst.'!$B$1="","",'Inst.'!$B$1),Inmatning!E31)</f>
        <v>11.07</v>
      </c>
      <c r="D28" s="36" t="str">
        <f>IF(Inmatning!F31="",IF('Inst.'!$B$1="","",'Inst.'!$B$1),Inmatning!F31)</f>
        <v>*</v>
      </c>
      <c r="E28" s="36" t="str">
        <f>IF(Inmatning!G31="",IF('Inst.'!$B$1="","",'Inst.'!$B$1),Inmatning!G31)</f>
        <v>*</v>
      </c>
      <c r="F28" s="36" t="str">
        <f>IF(Inmatning!H31="",IF('Inst.'!$B$1="","",'Inst.'!$B$1),Inmatning!H31)</f>
        <v>*</v>
      </c>
      <c r="G28" s="36" t="str">
        <f>IF(Inmatning!I31="",IF('Inst.'!$B$1="","",'Inst.'!$B$1),Inmatning!I31)</f>
        <v>*</v>
      </c>
      <c r="H28" s="36" t="str">
        <f>IF(Inmatning!J31="",IF('Inst.'!$B$1="","",'Inst.'!$B$1),Inmatning!J31)</f>
        <v>*</v>
      </c>
      <c r="I28" s="36" t="str">
        <f>IF(Inmatning!K31="",IF('Inst.'!$B$1="","",'Inst.'!$B$1),Inmatning!K31)</f>
        <v>*</v>
      </c>
      <c r="J28" s="36" t="str">
        <f>IF(Inmatning!L31="",IF('Inst.'!$B$1="","",'Inst.'!$B$1),Inmatning!L31)</f>
        <v>*</v>
      </c>
    </row>
    <row r="29" spans="1:10" ht="12.75">
      <c r="A29" s="36" t="str">
        <f>CONCATENATE(Inmatning!A32," ",Inmatning!B32)</f>
        <v> C</v>
      </c>
      <c r="B29" s="36">
        <f>IF(Inmatning!D32="",IF('Inst.'!$B$1="","",'Inst.'!$B$1),Inmatning!D32)</f>
        <v>61</v>
      </c>
      <c r="C29" s="36">
        <f>IF(Inmatning!E32="",IF('Inst.'!$B$1="","",'Inst.'!$B$1),Inmatning!E32)</f>
        <v>11.25</v>
      </c>
      <c r="D29" s="36" t="str">
        <f>IF(Inmatning!F32="",IF('Inst.'!$B$1="","",'Inst.'!$B$1),Inmatning!F32)</f>
        <v>*</v>
      </c>
      <c r="E29" s="36" t="str">
        <f>IF(Inmatning!G32="",IF('Inst.'!$B$1="","",'Inst.'!$B$1),Inmatning!G32)</f>
        <v>*</v>
      </c>
      <c r="F29" s="36" t="str">
        <f>IF(Inmatning!H32="",IF('Inst.'!$B$1="","",'Inst.'!$B$1),Inmatning!H32)</f>
        <v>*</v>
      </c>
      <c r="G29" s="36" t="str">
        <f>IF(Inmatning!I32="",IF('Inst.'!$B$1="","",'Inst.'!$B$1),Inmatning!I32)</f>
        <v>*</v>
      </c>
      <c r="H29" s="36" t="str">
        <f>IF(Inmatning!J32="",IF('Inst.'!$B$1="","",'Inst.'!$B$1),Inmatning!J32)</f>
        <v>*</v>
      </c>
      <c r="I29" s="36" t="str">
        <f>IF(Inmatning!K32="",IF('Inst.'!$B$1="","",'Inst.'!$B$1),Inmatning!K32)</f>
        <v>*</v>
      </c>
      <c r="J29" s="36" t="str">
        <f>IF(Inmatning!L32="",IF('Inst.'!$B$1="","",'Inst.'!$B$1),Inmatning!L32)</f>
        <v>*</v>
      </c>
    </row>
    <row r="30" spans="1:10" ht="12.75">
      <c r="A30" s="36" t="str">
        <f>CONCATENATE(Inmatning!A33," ",Inmatning!B33)</f>
        <v> C</v>
      </c>
      <c r="B30" s="36">
        <f>IF(Inmatning!D33="",IF('Inst.'!$B$1="","",'Inst.'!$B$1),Inmatning!D33)</f>
        <v>60</v>
      </c>
      <c r="C30" s="36">
        <f>IF(Inmatning!E33="",IF('Inst.'!$B$1="","",'Inst.'!$B$1),Inmatning!E33)</f>
        <v>10.9</v>
      </c>
      <c r="D30" s="36" t="str">
        <f>IF(Inmatning!F33="",IF('Inst.'!$B$1="","",'Inst.'!$B$1),Inmatning!F33)</f>
        <v>*</v>
      </c>
      <c r="E30" s="36" t="str">
        <f>IF(Inmatning!G33="",IF('Inst.'!$B$1="","",'Inst.'!$B$1),Inmatning!G33)</f>
        <v>*</v>
      </c>
      <c r="F30" s="36" t="str">
        <f>IF(Inmatning!H33="",IF('Inst.'!$B$1="","",'Inst.'!$B$1),Inmatning!H33)</f>
        <v>*</v>
      </c>
      <c r="G30" s="36" t="str">
        <f>IF(Inmatning!I33="",IF('Inst.'!$B$1="","",'Inst.'!$B$1),Inmatning!I33)</f>
        <v>*</v>
      </c>
      <c r="H30" s="36" t="str">
        <f>IF(Inmatning!J33="",IF('Inst.'!$B$1="","",'Inst.'!$B$1),Inmatning!J33)</f>
        <v>*</v>
      </c>
      <c r="I30" s="36" t="str">
        <f>IF(Inmatning!K33="",IF('Inst.'!$B$1="","",'Inst.'!$B$1),Inmatning!K33)</f>
        <v>*</v>
      </c>
      <c r="J30" s="36" t="str">
        <f>IF(Inmatning!L33="",IF('Inst.'!$B$1="","",'Inst.'!$B$1),Inmatning!L33)</f>
        <v>*</v>
      </c>
    </row>
    <row r="31" spans="1:10" ht="12.75">
      <c r="A31" s="36" t="str">
        <f>CONCATENATE(Inmatning!A34," ",Inmatning!B34)</f>
        <v> L</v>
      </c>
      <c r="B31" s="36">
        <f>IF(Inmatning!D34="",IF('Inst.'!$B$1="","",'Inst.'!$B$1),Inmatning!D34)</f>
        <v>59</v>
      </c>
      <c r="C31" s="36">
        <f>IF(Inmatning!E34="",IF('Inst.'!$B$1="","",'Inst.'!$B$1),Inmatning!E34)</f>
        <v>10.6</v>
      </c>
      <c r="D31" s="36" t="str">
        <f>IF(Inmatning!F34="",IF('Inst.'!$B$1="","",'Inst.'!$B$1),Inmatning!F34)</f>
        <v>*</v>
      </c>
      <c r="E31" s="36" t="str">
        <f>IF(Inmatning!G34="",IF('Inst.'!$B$1="","",'Inst.'!$B$1),Inmatning!G34)</f>
        <v>*</v>
      </c>
      <c r="F31" s="36" t="str">
        <f>IF(Inmatning!H34="",IF('Inst.'!$B$1="","",'Inst.'!$B$1),Inmatning!H34)</f>
        <v>*</v>
      </c>
      <c r="G31" s="36" t="str">
        <f>IF(Inmatning!I34="",IF('Inst.'!$B$1="","",'Inst.'!$B$1),Inmatning!I34)</f>
        <v>*</v>
      </c>
      <c r="H31" s="36" t="str">
        <f>IF(Inmatning!J34="",IF('Inst.'!$B$1="","",'Inst.'!$B$1),Inmatning!J34)</f>
        <v>*</v>
      </c>
      <c r="I31" s="36" t="str">
        <f>IF(Inmatning!K34="",IF('Inst.'!$B$1="","",'Inst.'!$B$1),Inmatning!K34)</f>
        <v>*</v>
      </c>
      <c r="J31" s="36" t="str">
        <f>IF(Inmatning!L34="",IF('Inst.'!$B$1="","",'Inst.'!$B$1),Inmatning!L34)</f>
        <v>*</v>
      </c>
    </row>
    <row r="32" spans="1:10" ht="12.75">
      <c r="A32" s="36" t="str">
        <f>CONCATENATE(Inmatning!A35," ",Inmatning!B35)</f>
        <v> E</v>
      </c>
      <c r="B32" s="36">
        <f>IF(Inmatning!D35="",IF('Inst.'!$B$1="","",'Inst.'!$B$1),Inmatning!D35)</f>
        <v>55</v>
      </c>
      <c r="C32" s="36">
        <f>IF(Inmatning!E35="",IF('Inst.'!$B$1="","",'Inst.'!$B$1),Inmatning!E35)</f>
        <v>11.03</v>
      </c>
      <c r="D32" s="36" t="str">
        <f>IF(Inmatning!F35="",IF('Inst.'!$B$1="","",'Inst.'!$B$1),Inmatning!F35)</f>
        <v>*</v>
      </c>
      <c r="E32" s="36" t="str">
        <f>IF(Inmatning!G35="",IF('Inst.'!$B$1="","",'Inst.'!$B$1),Inmatning!G35)</f>
        <v>*</v>
      </c>
      <c r="F32" s="36" t="str">
        <f>IF(Inmatning!H35="",IF('Inst.'!$B$1="","",'Inst.'!$B$1),Inmatning!H35)</f>
        <v>*</v>
      </c>
      <c r="G32" s="36" t="str">
        <f>IF(Inmatning!I35="",IF('Inst.'!$B$1="","",'Inst.'!$B$1),Inmatning!I35)</f>
        <v>*</v>
      </c>
      <c r="H32" s="36" t="str">
        <f>IF(Inmatning!J35="",IF('Inst.'!$B$1="","",'Inst.'!$B$1),Inmatning!J35)</f>
        <v>*</v>
      </c>
      <c r="I32" s="36" t="str">
        <f>IF(Inmatning!K35="",IF('Inst.'!$B$1="","",'Inst.'!$B$1),Inmatning!K35)</f>
        <v>*</v>
      </c>
      <c r="J32" s="36" t="str">
        <f>IF(Inmatning!L35="",IF('Inst.'!$B$1="","",'Inst.'!$B$1),Inmatning!L35)</f>
        <v>*</v>
      </c>
    </row>
    <row r="33" spans="1:10" ht="12.75">
      <c r="A33" s="36" t="str">
        <f>CONCATENATE(Inmatning!A36," ",Inmatning!B36)</f>
        <v> H</v>
      </c>
      <c r="B33" s="36">
        <f>IF(Inmatning!D36="",IF('Inst.'!$B$1="","",'Inst.'!$B$1),Inmatning!D36)</f>
        <v>55</v>
      </c>
      <c r="C33" s="36">
        <f>IF(Inmatning!E36="",IF('Inst.'!$B$1="","",'Inst.'!$B$1),Inmatning!E36)</f>
        <v>10.63</v>
      </c>
      <c r="D33" s="36" t="str">
        <f>IF(Inmatning!F36="",IF('Inst.'!$B$1="","",'Inst.'!$B$1),Inmatning!F36)</f>
        <v>*</v>
      </c>
      <c r="E33" s="36" t="str">
        <f>IF(Inmatning!G36="",IF('Inst.'!$B$1="","",'Inst.'!$B$1),Inmatning!G36)</f>
        <v>*</v>
      </c>
      <c r="F33" s="36" t="str">
        <f>IF(Inmatning!H36="",IF('Inst.'!$B$1="","",'Inst.'!$B$1),Inmatning!H36)</f>
        <v>*</v>
      </c>
      <c r="G33" s="36" t="str">
        <f>IF(Inmatning!I36="",IF('Inst.'!$B$1="","",'Inst.'!$B$1),Inmatning!I36)</f>
        <v>*</v>
      </c>
      <c r="H33" s="36" t="str">
        <f>IF(Inmatning!J36="",IF('Inst.'!$B$1="","",'Inst.'!$B$1),Inmatning!J36)</f>
        <v>*</v>
      </c>
      <c r="I33" s="36" t="str">
        <f>IF(Inmatning!K36="",IF('Inst.'!$B$1="","",'Inst.'!$B$1),Inmatning!K36)</f>
        <v>*</v>
      </c>
      <c r="J33" s="36" t="str">
        <f>IF(Inmatning!L36="",IF('Inst.'!$B$1="","",'Inst.'!$B$1),Inmatning!L36)</f>
        <v>*</v>
      </c>
    </row>
    <row r="34" spans="1:10" ht="12.75">
      <c r="A34" s="36" t="str">
        <f>CONCATENATE(Inmatning!A37," ",Inmatning!B37)</f>
        <v> J</v>
      </c>
      <c r="B34" s="36">
        <f>IF(Inmatning!D37="",IF('Inst.'!$B$1="","",'Inst.'!$B$1),Inmatning!D37)</f>
        <v>57</v>
      </c>
      <c r="C34" s="36">
        <f>IF(Inmatning!E37="",IF('Inst.'!$B$1="","",'Inst.'!$B$1),Inmatning!E37)</f>
        <v>11.08</v>
      </c>
      <c r="D34" s="36" t="str">
        <f>IF(Inmatning!F37="",IF('Inst.'!$B$1="","",'Inst.'!$B$1),Inmatning!F37)</f>
        <v>*</v>
      </c>
      <c r="E34" s="36" t="str">
        <f>IF(Inmatning!G37="",IF('Inst.'!$B$1="","",'Inst.'!$B$1),Inmatning!G37)</f>
        <v>*</v>
      </c>
      <c r="F34" s="36" t="str">
        <f>IF(Inmatning!H37="",IF('Inst.'!$B$1="","",'Inst.'!$B$1),Inmatning!H37)</f>
        <v>*</v>
      </c>
      <c r="G34" s="36" t="str">
        <f>IF(Inmatning!I37="",IF('Inst.'!$B$1="","",'Inst.'!$B$1),Inmatning!I37)</f>
        <v>*</v>
      </c>
      <c r="H34" s="36" t="str">
        <f>IF(Inmatning!J37="",IF('Inst.'!$B$1="","",'Inst.'!$B$1),Inmatning!J37)</f>
        <v>*</v>
      </c>
      <c r="I34" s="36" t="str">
        <f>IF(Inmatning!K37="",IF('Inst.'!$B$1="","",'Inst.'!$B$1),Inmatning!K37)</f>
        <v>*</v>
      </c>
      <c r="J34" s="36" t="str">
        <f>IF(Inmatning!L37="",IF('Inst.'!$B$1="","",'Inst.'!$B$1),Inmatning!L37)</f>
        <v>*</v>
      </c>
    </row>
    <row r="35" spans="1:10" ht="12.75">
      <c r="A35" s="36" t="str">
        <f>CONCATENATE(Inmatning!A38," ",Inmatning!B38)</f>
        <v> K</v>
      </c>
      <c r="B35" s="36">
        <f>IF(Inmatning!D38="",IF('Inst.'!$B$1="","",'Inst.'!$B$1),Inmatning!D38)</f>
        <v>59</v>
      </c>
      <c r="C35" s="36">
        <f>IF(Inmatning!E38="",IF('Inst.'!$B$1="","",'Inst.'!$B$1),Inmatning!E38)</f>
        <v>11.47</v>
      </c>
      <c r="D35" s="36" t="str">
        <f>IF(Inmatning!F38="",IF('Inst.'!$B$1="","",'Inst.'!$B$1),Inmatning!F38)</f>
        <v>*</v>
      </c>
      <c r="E35" s="36" t="str">
        <f>IF(Inmatning!G38="",IF('Inst.'!$B$1="","",'Inst.'!$B$1),Inmatning!G38)</f>
        <v>*</v>
      </c>
      <c r="F35" s="36" t="str">
        <f>IF(Inmatning!H38="",IF('Inst.'!$B$1="","",'Inst.'!$B$1),Inmatning!H38)</f>
        <v>*</v>
      </c>
      <c r="G35" s="36" t="str">
        <f>IF(Inmatning!I38="",IF('Inst.'!$B$1="","",'Inst.'!$B$1),Inmatning!I38)</f>
        <v>*</v>
      </c>
      <c r="H35" s="36" t="str">
        <f>IF(Inmatning!J38="",IF('Inst.'!$B$1="","",'Inst.'!$B$1),Inmatning!J38)</f>
        <v>*</v>
      </c>
      <c r="I35" s="36" t="str">
        <f>IF(Inmatning!K38="",IF('Inst.'!$B$1="","",'Inst.'!$B$1),Inmatning!K38)</f>
        <v>*</v>
      </c>
      <c r="J35" s="36" t="str">
        <f>IF(Inmatning!L38="",IF('Inst.'!$B$1="","",'Inst.'!$B$1),Inmatning!L38)</f>
        <v>*</v>
      </c>
    </row>
    <row r="36" spans="1:10" ht="12.75">
      <c r="A36" s="36" t="str">
        <f>CONCATENATE(Inmatning!A39," ",Inmatning!B39)</f>
        <v> B</v>
      </c>
      <c r="B36" s="36">
        <f>IF(Inmatning!D39="",IF('Inst.'!$B$1="","",'Inst.'!$B$1),Inmatning!D39)</f>
        <v>60</v>
      </c>
      <c r="C36" s="36">
        <f>IF(Inmatning!E39="",IF('Inst.'!$B$1="","",'Inst.'!$B$1),Inmatning!E39)</f>
        <v>11.22</v>
      </c>
      <c r="D36" s="36" t="str">
        <f>IF(Inmatning!F39="",IF('Inst.'!$B$1="","",'Inst.'!$B$1),Inmatning!F39)</f>
        <v>*</v>
      </c>
      <c r="E36" s="36" t="str">
        <f>IF(Inmatning!G39="",IF('Inst.'!$B$1="","",'Inst.'!$B$1),Inmatning!G39)</f>
        <v>*</v>
      </c>
      <c r="F36" s="36" t="str">
        <f>IF(Inmatning!H39="",IF('Inst.'!$B$1="","",'Inst.'!$B$1),Inmatning!H39)</f>
        <v>*</v>
      </c>
      <c r="G36" s="36" t="str">
        <f>IF(Inmatning!I39="",IF('Inst.'!$B$1="","",'Inst.'!$B$1),Inmatning!I39)</f>
        <v>*</v>
      </c>
      <c r="H36" s="36" t="str">
        <f>IF(Inmatning!J39="",IF('Inst.'!$B$1="","",'Inst.'!$B$1),Inmatning!J39)</f>
        <v>*</v>
      </c>
      <c r="I36" s="36" t="str">
        <f>IF(Inmatning!K39="",IF('Inst.'!$B$1="","",'Inst.'!$B$1),Inmatning!K39)</f>
        <v>*</v>
      </c>
      <c r="J36" s="36" t="str">
        <f>IF(Inmatning!L39="",IF('Inst.'!$B$1="","",'Inst.'!$B$1),Inmatning!L39)</f>
        <v>*</v>
      </c>
    </row>
    <row r="37" spans="1:10" ht="12.75">
      <c r="A37" s="36" t="str">
        <f>CONCATENATE(Inmatning!A40," ",Inmatning!B40)</f>
        <v> D</v>
      </c>
      <c r="B37" s="36">
        <f>IF(Inmatning!D40="",IF('Inst.'!$B$1="","",'Inst.'!$B$1),Inmatning!D40)</f>
        <v>62</v>
      </c>
      <c r="C37" s="36">
        <f>IF(Inmatning!E40="",IF('Inst.'!$B$1="","",'Inst.'!$B$1),Inmatning!E40)</f>
        <v>11.05</v>
      </c>
      <c r="D37" s="36" t="str">
        <f>IF(Inmatning!F40="",IF('Inst.'!$B$1="","",'Inst.'!$B$1),Inmatning!F40)</f>
        <v>*</v>
      </c>
      <c r="E37" s="36" t="str">
        <f>IF(Inmatning!G40="",IF('Inst.'!$B$1="","",'Inst.'!$B$1),Inmatning!G40)</f>
        <v>*</v>
      </c>
      <c r="F37" s="36" t="str">
        <f>IF(Inmatning!H40="",IF('Inst.'!$B$1="","",'Inst.'!$B$1),Inmatning!H40)</f>
        <v>*</v>
      </c>
      <c r="G37" s="36" t="str">
        <f>IF(Inmatning!I40="",IF('Inst.'!$B$1="","",'Inst.'!$B$1),Inmatning!I40)</f>
        <v>*</v>
      </c>
      <c r="H37" s="36" t="str">
        <f>IF(Inmatning!J40="",IF('Inst.'!$B$1="","",'Inst.'!$B$1),Inmatning!J40)</f>
        <v>*</v>
      </c>
      <c r="I37" s="36" t="str">
        <f>IF(Inmatning!K40="",IF('Inst.'!$B$1="","",'Inst.'!$B$1),Inmatning!K40)</f>
        <v>*</v>
      </c>
      <c r="J37" s="36" t="str">
        <f>IF(Inmatning!L40="",IF('Inst.'!$B$1="","",'Inst.'!$B$1),Inmatning!L40)</f>
        <v>*</v>
      </c>
    </row>
    <row r="38" spans="1:10" ht="12.75">
      <c r="A38" s="36" t="str">
        <f>CONCATENATE(Inmatning!A41," ",Inmatning!B41)</f>
        <v> A</v>
      </c>
      <c r="B38" s="36">
        <f>IF(Inmatning!D41="",IF('Inst.'!$B$1="","",'Inst.'!$B$1),Inmatning!D41)</f>
        <v>62</v>
      </c>
      <c r="C38" s="36">
        <f>IF(Inmatning!E41="",IF('Inst.'!$B$1="","",'Inst.'!$B$1),Inmatning!E41)</f>
        <v>11.02</v>
      </c>
      <c r="D38" s="36" t="str">
        <f>IF(Inmatning!F41="",IF('Inst.'!$B$1="","",'Inst.'!$B$1),Inmatning!F41)</f>
        <v>*</v>
      </c>
      <c r="E38" s="36" t="str">
        <f>IF(Inmatning!G41="",IF('Inst.'!$B$1="","",'Inst.'!$B$1),Inmatning!G41)</f>
        <v>*</v>
      </c>
      <c r="F38" s="36" t="str">
        <f>IF(Inmatning!H41="",IF('Inst.'!$B$1="","",'Inst.'!$B$1),Inmatning!H41)</f>
        <v>*</v>
      </c>
      <c r="G38" s="36" t="str">
        <f>IF(Inmatning!I41="",IF('Inst.'!$B$1="","",'Inst.'!$B$1),Inmatning!I41)</f>
        <v>*</v>
      </c>
      <c r="H38" s="36" t="str">
        <f>IF(Inmatning!J41="",IF('Inst.'!$B$1="","",'Inst.'!$B$1),Inmatning!J41)</f>
        <v>*</v>
      </c>
      <c r="I38" s="36" t="str">
        <f>IF(Inmatning!K41="",IF('Inst.'!$B$1="","",'Inst.'!$B$1),Inmatning!K41)</f>
        <v>*</v>
      </c>
      <c r="J38" s="36" t="str">
        <f>IF(Inmatning!L41="",IF('Inst.'!$B$1="","",'Inst.'!$B$1),Inmatning!L41)</f>
        <v>*</v>
      </c>
    </row>
    <row r="39" spans="1:10" ht="12.75">
      <c r="A39" s="36" t="str">
        <f>CONCATENATE(Inmatning!A42," ",Inmatning!B42)</f>
        <v> G</v>
      </c>
      <c r="B39" s="36">
        <f>IF(Inmatning!D42="",IF('Inst.'!$B$1="","",'Inst.'!$B$1),Inmatning!D42)</f>
        <v>60</v>
      </c>
      <c r="C39" s="36">
        <f>IF(Inmatning!E42="",IF('Inst.'!$B$1="","",'Inst.'!$B$1),Inmatning!E42)</f>
        <v>10.95</v>
      </c>
      <c r="D39" s="36" t="str">
        <f>IF(Inmatning!F42="",IF('Inst.'!$B$1="","",'Inst.'!$B$1),Inmatning!F42)</f>
        <v>*</v>
      </c>
      <c r="E39" s="36" t="str">
        <f>IF(Inmatning!G42="",IF('Inst.'!$B$1="","",'Inst.'!$B$1),Inmatning!G42)</f>
        <v>*</v>
      </c>
      <c r="F39" s="36" t="str">
        <f>IF(Inmatning!H42="",IF('Inst.'!$B$1="","",'Inst.'!$B$1),Inmatning!H42)</f>
        <v>*</v>
      </c>
      <c r="G39" s="36" t="str">
        <f>IF(Inmatning!I42="",IF('Inst.'!$B$1="","",'Inst.'!$B$1),Inmatning!I42)</f>
        <v>*</v>
      </c>
      <c r="H39" s="36" t="str">
        <f>IF(Inmatning!J42="",IF('Inst.'!$B$1="","",'Inst.'!$B$1),Inmatning!J42)</f>
        <v>*</v>
      </c>
      <c r="I39" s="36" t="str">
        <f>IF(Inmatning!K42="",IF('Inst.'!$B$1="","",'Inst.'!$B$1),Inmatning!K42)</f>
        <v>*</v>
      </c>
      <c r="J39" s="36" t="str">
        <f>IF(Inmatning!L42="",IF('Inst.'!$B$1="","",'Inst.'!$B$1),Inmatning!L42)</f>
        <v>*</v>
      </c>
    </row>
    <row r="40" spans="1:10" ht="12.75">
      <c r="A40" s="36" t="str">
        <f>CONCATENATE(Inmatning!A43," ",Inmatning!B43)</f>
        <v> F</v>
      </c>
      <c r="B40" s="36">
        <f>IF(Inmatning!D43="",IF('Inst.'!$B$1="","",'Inst.'!$B$1),Inmatning!D43)</f>
        <v>60</v>
      </c>
      <c r="C40" s="36">
        <f>IF(Inmatning!E43="",IF('Inst.'!$B$1="","",'Inst.'!$B$1),Inmatning!E43)</f>
        <v>11.06</v>
      </c>
      <c r="D40" s="36" t="str">
        <f>IF(Inmatning!F43="",IF('Inst.'!$B$1="","",'Inst.'!$B$1),Inmatning!F43)</f>
        <v>*</v>
      </c>
      <c r="E40" s="36" t="str">
        <f>IF(Inmatning!G43="",IF('Inst.'!$B$1="","",'Inst.'!$B$1),Inmatning!G43)</f>
        <v>*</v>
      </c>
      <c r="F40" s="36" t="str">
        <f>IF(Inmatning!H43="",IF('Inst.'!$B$1="","",'Inst.'!$B$1),Inmatning!H43)</f>
        <v>*</v>
      </c>
      <c r="G40" s="36" t="str">
        <f>IF(Inmatning!I43="",IF('Inst.'!$B$1="","",'Inst.'!$B$1),Inmatning!I43)</f>
        <v>*</v>
      </c>
      <c r="H40" s="36" t="str">
        <f>IF(Inmatning!J43="",IF('Inst.'!$B$1="","",'Inst.'!$B$1),Inmatning!J43)</f>
        <v>*</v>
      </c>
      <c r="I40" s="36" t="str">
        <f>IF(Inmatning!K43="",IF('Inst.'!$B$1="","",'Inst.'!$B$1),Inmatning!K43)</f>
        <v>*</v>
      </c>
      <c r="J40" s="36" t="str">
        <f>IF(Inmatning!L43="",IF('Inst.'!$B$1="","",'Inst.'!$B$1),Inmatning!L43)</f>
        <v>*</v>
      </c>
    </row>
    <row r="41" spans="1:10" ht="12.75">
      <c r="A41" s="36" t="str">
        <f>CONCATENATE(Inmatning!A44," ",Inmatning!B44)</f>
        <v> I</v>
      </c>
      <c r="B41" s="36">
        <f>IF(Inmatning!D44="",IF('Inst.'!$B$1="","",'Inst.'!$B$1),Inmatning!D44)</f>
        <v>64</v>
      </c>
      <c r="C41" s="36">
        <f>IF(Inmatning!E44="",IF('Inst.'!$B$1="","",'Inst.'!$B$1),Inmatning!E44)</f>
        <v>11.2</v>
      </c>
      <c r="D41" s="36" t="str">
        <f>IF(Inmatning!F44="",IF('Inst.'!$B$1="","",'Inst.'!$B$1),Inmatning!F44)</f>
        <v>*</v>
      </c>
      <c r="E41" s="36" t="str">
        <f>IF(Inmatning!G44="",IF('Inst.'!$B$1="","",'Inst.'!$B$1),Inmatning!G44)</f>
        <v>*</v>
      </c>
      <c r="F41" s="36" t="str">
        <f>IF(Inmatning!H44="",IF('Inst.'!$B$1="","",'Inst.'!$B$1),Inmatning!H44)</f>
        <v>*</v>
      </c>
      <c r="G41" s="36" t="str">
        <f>IF(Inmatning!I44="",IF('Inst.'!$B$1="","",'Inst.'!$B$1),Inmatning!I44)</f>
        <v>*</v>
      </c>
      <c r="H41" s="36" t="str">
        <f>IF(Inmatning!J44="",IF('Inst.'!$B$1="","",'Inst.'!$B$1),Inmatning!J44)</f>
        <v>*</v>
      </c>
      <c r="I41" s="36" t="str">
        <f>IF(Inmatning!K44="",IF('Inst.'!$B$1="","",'Inst.'!$B$1),Inmatning!K44)</f>
        <v>*</v>
      </c>
      <c r="J41" s="36" t="str">
        <f>IF(Inmatning!L44="",IF('Inst.'!$B$1="","",'Inst.'!$B$1),Inmatning!L44)</f>
        <v>*</v>
      </c>
    </row>
    <row r="42" spans="1:10" ht="12.75">
      <c r="A42" s="36" t="str">
        <f>CONCATENATE(Inmatning!A45," ",Inmatning!B45)</f>
        <v> B</v>
      </c>
      <c r="B42" s="36">
        <f>IF(Inmatning!D45="",IF('Inst.'!$B$1="","",'Inst.'!$B$1),Inmatning!D45)</f>
        <v>63</v>
      </c>
      <c r="C42" s="36">
        <f>IF(Inmatning!E45="",IF('Inst.'!$B$1="","",'Inst.'!$B$1),Inmatning!E45)</f>
        <v>10.3</v>
      </c>
      <c r="D42" s="36" t="str">
        <f>IF(Inmatning!F45="",IF('Inst.'!$B$1="","",'Inst.'!$B$1),Inmatning!F45)</f>
        <v>*</v>
      </c>
      <c r="E42" s="36" t="str">
        <f>IF(Inmatning!G45="",IF('Inst.'!$B$1="","",'Inst.'!$B$1),Inmatning!G45)</f>
        <v>*</v>
      </c>
      <c r="F42" s="36" t="str">
        <f>IF(Inmatning!H45="",IF('Inst.'!$B$1="","",'Inst.'!$B$1),Inmatning!H45)</f>
        <v>*</v>
      </c>
      <c r="G42" s="36" t="str">
        <f>IF(Inmatning!I45="",IF('Inst.'!$B$1="","",'Inst.'!$B$1),Inmatning!I45)</f>
        <v>*</v>
      </c>
      <c r="H42" s="36" t="str">
        <f>IF(Inmatning!J45="",IF('Inst.'!$B$1="","",'Inst.'!$B$1),Inmatning!J45)</f>
        <v>*</v>
      </c>
      <c r="I42" s="36" t="str">
        <f>IF(Inmatning!K45="",IF('Inst.'!$B$1="","",'Inst.'!$B$1),Inmatning!K45)</f>
        <v>*</v>
      </c>
      <c r="J42" s="36" t="str">
        <f>IF(Inmatning!L45="",IF('Inst.'!$B$1="","",'Inst.'!$B$1),Inmatning!L45)</f>
        <v>*</v>
      </c>
    </row>
    <row r="43" spans="1:10" ht="12.75">
      <c r="A43" s="36" t="str">
        <f>CONCATENATE(Inmatning!A46," ",Inmatning!B46)</f>
        <v> K</v>
      </c>
      <c r="B43" s="36">
        <f>IF(Inmatning!D46="",IF('Inst.'!$B$1="","",'Inst.'!$B$1),Inmatning!D46)</f>
        <v>62</v>
      </c>
      <c r="C43" s="36">
        <f>IF(Inmatning!E46="",IF('Inst.'!$B$1="","",'Inst.'!$B$1),Inmatning!E46)</f>
        <v>11.19</v>
      </c>
      <c r="D43" s="36" t="str">
        <f>IF(Inmatning!F46="",IF('Inst.'!$B$1="","",'Inst.'!$B$1),Inmatning!F46)</f>
        <v>*</v>
      </c>
      <c r="E43" s="36" t="str">
        <f>IF(Inmatning!G46="",IF('Inst.'!$B$1="","",'Inst.'!$B$1),Inmatning!G46)</f>
        <v>*</v>
      </c>
      <c r="F43" s="36" t="str">
        <f>IF(Inmatning!H46="",IF('Inst.'!$B$1="","",'Inst.'!$B$1),Inmatning!H46)</f>
        <v>*</v>
      </c>
      <c r="G43" s="36" t="str">
        <f>IF(Inmatning!I46="",IF('Inst.'!$B$1="","",'Inst.'!$B$1),Inmatning!I46)</f>
        <v>*</v>
      </c>
      <c r="H43" s="36" t="str">
        <f>IF(Inmatning!J46="",IF('Inst.'!$B$1="","",'Inst.'!$B$1),Inmatning!J46)</f>
        <v>*</v>
      </c>
      <c r="I43" s="36" t="str">
        <f>IF(Inmatning!K46="",IF('Inst.'!$B$1="","",'Inst.'!$B$1),Inmatning!K46)</f>
        <v>*</v>
      </c>
      <c r="J43" s="36" t="str">
        <f>IF(Inmatning!L46="",IF('Inst.'!$B$1="","",'Inst.'!$B$1),Inmatning!L46)</f>
        <v>*</v>
      </c>
    </row>
    <row r="44" spans="1:10" ht="12.75">
      <c r="A44" s="36" t="str">
        <f>CONCATENATE(Inmatning!A47," ",Inmatning!B47)</f>
        <v> G</v>
      </c>
      <c r="B44" s="36">
        <f>IF(Inmatning!D47="",IF('Inst.'!$B$1="","",'Inst.'!$B$1),Inmatning!D47)</f>
        <v>63</v>
      </c>
      <c r="C44" s="36">
        <f>IF(Inmatning!E47="",IF('Inst.'!$B$1="","",'Inst.'!$B$1),Inmatning!E47)</f>
        <v>11.25</v>
      </c>
      <c r="D44" s="36" t="str">
        <f>IF(Inmatning!F47="",IF('Inst.'!$B$1="","",'Inst.'!$B$1),Inmatning!F47)</f>
        <v>*</v>
      </c>
      <c r="E44" s="36" t="str">
        <f>IF(Inmatning!G47="",IF('Inst.'!$B$1="","",'Inst.'!$B$1),Inmatning!G47)</f>
        <v>*</v>
      </c>
      <c r="F44" s="36" t="str">
        <f>IF(Inmatning!H47="",IF('Inst.'!$B$1="","",'Inst.'!$B$1),Inmatning!H47)</f>
        <v>*</v>
      </c>
      <c r="G44" s="36" t="str">
        <f>IF(Inmatning!I47="",IF('Inst.'!$B$1="","",'Inst.'!$B$1),Inmatning!I47)</f>
        <v>*</v>
      </c>
      <c r="H44" s="36" t="str">
        <f>IF(Inmatning!J47="",IF('Inst.'!$B$1="","",'Inst.'!$B$1),Inmatning!J47)</f>
        <v>*</v>
      </c>
      <c r="I44" s="36" t="str">
        <f>IF(Inmatning!K47="",IF('Inst.'!$B$1="","",'Inst.'!$B$1),Inmatning!K47)</f>
        <v>*</v>
      </c>
      <c r="J44" s="36" t="str">
        <f>IF(Inmatning!L47="",IF('Inst.'!$B$1="","",'Inst.'!$B$1),Inmatning!L47)</f>
        <v>*</v>
      </c>
    </row>
    <row r="45" spans="1:10" ht="12.75">
      <c r="A45" s="36" t="str">
        <f>CONCATENATE(Inmatning!A48," ",Inmatning!B48)</f>
        <v> L</v>
      </c>
      <c r="B45" s="36">
        <f>IF(Inmatning!D48="",IF('Inst.'!$B$1="","",'Inst.'!$B$1),Inmatning!D48)</f>
        <v>62</v>
      </c>
      <c r="C45" s="36">
        <f>IF(Inmatning!E48="",IF('Inst.'!$B$1="","",'Inst.'!$B$1),Inmatning!E48)</f>
        <v>10.8</v>
      </c>
      <c r="D45" s="36" t="str">
        <f>IF(Inmatning!F48="",IF('Inst.'!$B$1="","",'Inst.'!$B$1),Inmatning!F48)</f>
        <v>*</v>
      </c>
      <c r="E45" s="36" t="str">
        <f>IF(Inmatning!G48="",IF('Inst.'!$B$1="","",'Inst.'!$B$1),Inmatning!G48)</f>
        <v>*</v>
      </c>
      <c r="F45" s="36" t="str">
        <f>IF(Inmatning!H48="",IF('Inst.'!$B$1="","",'Inst.'!$B$1),Inmatning!H48)</f>
        <v>*</v>
      </c>
      <c r="G45" s="36" t="str">
        <f>IF(Inmatning!I48="",IF('Inst.'!$B$1="","",'Inst.'!$B$1),Inmatning!I48)</f>
        <v>*</v>
      </c>
      <c r="H45" s="36" t="str">
        <f>IF(Inmatning!J48="",IF('Inst.'!$B$1="","",'Inst.'!$B$1),Inmatning!J48)</f>
        <v>*</v>
      </c>
      <c r="I45" s="36" t="str">
        <f>IF(Inmatning!K48="",IF('Inst.'!$B$1="","",'Inst.'!$B$1),Inmatning!K48)</f>
        <v>*</v>
      </c>
      <c r="J45" s="36" t="str">
        <f>IF(Inmatning!L48="",IF('Inst.'!$B$1="","",'Inst.'!$B$1),Inmatning!L48)</f>
        <v>*</v>
      </c>
    </row>
    <row r="46" spans="1:10" ht="12.75">
      <c r="A46" s="36" t="str">
        <f>CONCATENATE(Inmatning!A49," ",Inmatning!B49)</f>
        <v> H</v>
      </c>
      <c r="B46" s="36">
        <f>IF(Inmatning!D49="",IF('Inst.'!$B$1="","",'Inst.'!$B$1),Inmatning!D49)</f>
        <v>62</v>
      </c>
      <c r="C46" s="36">
        <f>IF(Inmatning!E49="",IF('Inst.'!$B$1="","",'Inst.'!$B$1),Inmatning!E49)</f>
        <v>11.2</v>
      </c>
      <c r="D46" s="36" t="str">
        <f>IF(Inmatning!F49="",IF('Inst.'!$B$1="","",'Inst.'!$B$1),Inmatning!F49)</f>
        <v>*</v>
      </c>
      <c r="E46" s="36" t="str">
        <f>IF(Inmatning!G49="",IF('Inst.'!$B$1="","",'Inst.'!$B$1),Inmatning!G49)</f>
        <v>*</v>
      </c>
      <c r="F46" s="36" t="str">
        <f>IF(Inmatning!H49="",IF('Inst.'!$B$1="","",'Inst.'!$B$1),Inmatning!H49)</f>
        <v>*</v>
      </c>
      <c r="G46" s="36" t="str">
        <f>IF(Inmatning!I49="",IF('Inst.'!$B$1="","",'Inst.'!$B$1),Inmatning!I49)</f>
        <v>*</v>
      </c>
      <c r="H46" s="36" t="str">
        <f>IF(Inmatning!J49="",IF('Inst.'!$B$1="","",'Inst.'!$B$1),Inmatning!J49)</f>
        <v>*</v>
      </c>
      <c r="I46" s="36" t="str">
        <f>IF(Inmatning!K49="",IF('Inst.'!$B$1="","",'Inst.'!$B$1),Inmatning!K49)</f>
        <v>*</v>
      </c>
      <c r="J46" s="36" t="str">
        <f>IF(Inmatning!L49="",IF('Inst.'!$B$1="","",'Inst.'!$B$1),Inmatning!L49)</f>
        <v>*</v>
      </c>
    </row>
    <row r="47" spans="1:10" ht="12.75">
      <c r="A47" s="36" t="str">
        <f>CONCATENATE(Inmatning!A50," ",Inmatning!B50)</f>
        <v> J</v>
      </c>
      <c r="B47" s="36">
        <f>IF(Inmatning!D50="",IF('Inst.'!$B$1="","",'Inst.'!$B$1),Inmatning!D50)</f>
        <v>62</v>
      </c>
      <c r="C47" s="36">
        <f>IF(Inmatning!E50="",IF('Inst.'!$B$1="","",'Inst.'!$B$1),Inmatning!E50)</f>
        <v>11.23</v>
      </c>
      <c r="D47" s="36" t="str">
        <f>IF(Inmatning!F50="",IF('Inst.'!$B$1="","",'Inst.'!$B$1),Inmatning!F50)</f>
        <v>*</v>
      </c>
      <c r="E47" s="36" t="str">
        <f>IF(Inmatning!G50="",IF('Inst.'!$B$1="","",'Inst.'!$B$1),Inmatning!G50)</f>
        <v>*</v>
      </c>
      <c r="F47" s="36" t="str">
        <f>IF(Inmatning!H50="",IF('Inst.'!$B$1="","",'Inst.'!$B$1),Inmatning!H50)</f>
        <v>*</v>
      </c>
      <c r="G47" s="36" t="str">
        <f>IF(Inmatning!I50="",IF('Inst.'!$B$1="","",'Inst.'!$B$1),Inmatning!I50)</f>
        <v>*</v>
      </c>
      <c r="H47" s="36" t="str">
        <f>IF(Inmatning!J50="",IF('Inst.'!$B$1="","",'Inst.'!$B$1),Inmatning!J50)</f>
        <v>*</v>
      </c>
      <c r="I47" s="36" t="str">
        <f>IF(Inmatning!K50="",IF('Inst.'!$B$1="","",'Inst.'!$B$1),Inmatning!K50)</f>
        <v>*</v>
      </c>
      <c r="J47" s="36" t="str">
        <f>IF(Inmatning!L50="",IF('Inst.'!$B$1="","",'Inst.'!$B$1),Inmatning!L50)</f>
        <v>*</v>
      </c>
    </row>
    <row r="48" spans="1:10" ht="12.75">
      <c r="A48" s="36" t="str">
        <f>CONCATENATE(Inmatning!A51," ",Inmatning!B51)</f>
        <v> D</v>
      </c>
      <c r="B48" s="36">
        <f>IF(Inmatning!D51="",IF('Inst.'!$B$1="","",'Inst.'!$B$1),Inmatning!D51)</f>
        <v>60</v>
      </c>
      <c r="C48" s="36">
        <f>IF(Inmatning!E51="",IF('Inst.'!$B$1="","",'Inst.'!$B$1),Inmatning!E51)</f>
        <v>10.72</v>
      </c>
      <c r="D48" s="36" t="str">
        <f>IF(Inmatning!F51="",IF('Inst.'!$B$1="","",'Inst.'!$B$1),Inmatning!F51)</f>
        <v>*</v>
      </c>
      <c r="E48" s="36" t="str">
        <f>IF(Inmatning!G51="",IF('Inst.'!$B$1="","",'Inst.'!$B$1),Inmatning!G51)</f>
        <v>*</v>
      </c>
      <c r="F48" s="36" t="str">
        <f>IF(Inmatning!H51="",IF('Inst.'!$B$1="","",'Inst.'!$B$1),Inmatning!H51)</f>
        <v>*</v>
      </c>
      <c r="G48" s="36" t="str">
        <f>IF(Inmatning!I51="",IF('Inst.'!$B$1="","",'Inst.'!$B$1),Inmatning!I51)</f>
        <v>*</v>
      </c>
      <c r="H48" s="36" t="str">
        <f>IF(Inmatning!J51="",IF('Inst.'!$B$1="","",'Inst.'!$B$1),Inmatning!J51)</f>
        <v>*</v>
      </c>
      <c r="I48" s="36" t="str">
        <f>IF(Inmatning!K51="",IF('Inst.'!$B$1="","",'Inst.'!$B$1),Inmatning!K51)</f>
        <v>*</v>
      </c>
      <c r="J48" s="36" t="str">
        <f>IF(Inmatning!L51="",IF('Inst.'!$B$1="","",'Inst.'!$B$1),Inmatning!L51)</f>
        <v>*</v>
      </c>
    </row>
    <row r="49" spans="1:10" ht="12.75">
      <c r="A49" s="36" t="str">
        <f>CONCATENATE(Inmatning!A52," ",Inmatning!B52)</f>
        <v> E</v>
      </c>
      <c r="B49" s="36">
        <f>IF(Inmatning!D52="",IF('Inst.'!$B$1="","",'Inst.'!$B$1),Inmatning!D52)</f>
        <v>63</v>
      </c>
      <c r="C49" s="36">
        <f>IF(Inmatning!E52="",IF('Inst.'!$B$1="","",'Inst.'!$B$1),Inmatning!E52)</f>
        <v>10.85</v>
      </c>
      <c r="D49" s="36" t="str">
        <f>IF(Inmatning!F52="",IF('Inst.'!$B$1="","",'Inst.'!$B$1),Inmatning!F52)</f>
        <v>*</v>
      </c>
      <c r="E49" s="36" t="str">
        <f>IF(Inmatning!G52="",IF('Inst.'!$B$1="","",'Inst.'!$B$1),Inmatning!G52)</f>
        <v>*</v>
      </c>
      <c r="F49" s="36" t="str">
        <f>IF(Inmatning!H52="",IF('Inst.'!$B$1="","",'Inst.'!$B$1),Inmatning!H52)</f>
        <v>*</v>
      </c>
      <c r="G49" s="36" t="str">
        <f>IF(Inmatning!I52="",IF('Inst.'!$B$1="","",'Inst.'!$B$1),Inmatning!I52)</f>
        <v>*</v>
      </c>
      <c r="H49" s="36" t="str">
        <f>IF(Inmatning!J52="",IF('Inst.'!$B$1="","",'Inst.'!$B$1),Inmatning!J52)</f>
        <v>*</v>
      </c>
      <c r="I49" s="36" t="str">
        <f>IF(Inmatning!K52="",IF('Inst.'!$B$1="","",'Inst.'!$B$1),Inmatning!K52)</f>
        <v>*</v>
      </c>
      <c r="J49" s="36" t="str">
        <f>IF(Inmatning!L52="",IF('Inst.'!$B$1="","",'Inst.'!$B$1),Inmatning!L52)</f>
        <v>*</v>
      </c>
    </row>
    <row r="50" spans="1:10" ht="12.75">
      <c r="A50" s="36" t="str">
        <f>CONCATENATE(Inmatning!A53," ",Inmatning!B53)</f>
        <v> I</v>
      </c>
      <c r="B50" s="36">
        <f>IF(Inmatning!D53="",IF('Inst.'!$B$1="","",'Inst.'!$B$1),Inmatning!D53)</f>
        <v>64</v>
      </c>
      <c r="C50" s="36">
        <f>IF(Inmatning!E53="",IF('Inst.'!$B$1="","",'Inst.'!$B$1),Inmatning!E53)</f>
        <v>11.01</v>
      </c>
      <c r="D50" s="36" t="str">
        <f>IF(Inmatning!F53="",IF('Inst.'!$B$1="","",'Inst.'!$B$1),Inmatning!F53)</f>
        <v>*</v>
      </c>
      <c r="E50" s="36" t="str">
        <f>IF(Inmatning!G53="",IF('Inst.'!$B$1="","",'Inst.'!$B$1),Inmatning!G53)</f>
        <v>*</v>
      </c>
      <c r="F50" s="36" t="str">
        <f>IF(Inmatning!H53="",IF('Inst.'!$B$1="","",'Inst.'!$B$1),Inmatning!H53)</f>
        <v>*</v>
      </c>
      <c r="G50" s="36" t="str">
        <f>IF(Inmatning!I53="",IF('Inst.'!$B$1="","",'Inst.'!$B$1),Inmatning!I53)</f>
        <v>*</v>
      </c>
      <c r="H50" s="36" t="str">
        <f>IF(Inmatning!J53="",IF('Inst.'!$B$1="","",'Inst.'!$B$1),Inmatning!J53)</f>
        <v>*</v>
      </c>
      <c r="I50" s="36" t="str">
        <f>IF(Inmatning!K53="",IF('Inst.'!$B$1="","",'Inst.'!$B$1),Inmatning!K53)</f>
        <v>*</v>
      </c>
      <c r="J50" s="36" t="str">
        <f>IF(Inmatning!L53="",IF('Inst.'!$B$1="","",'Inst.'!$B$1),Inmatning!L53)</f>
        <v>*</v>
      </c>
    </row>
    <row r="51" spans="1:10" ht="12.75">
      <c r="A51" s="36" t="str">
        <f>CONCATENATE(Inmatning!A54," ",Inmatning!B54)</f>
        <v> C</v>
      </c>
      <c r="B51" s="36">
        <f>IF(Inmatning!D54="",IF('Inst.'!$B$1="","",'Inst.'!$B$1),Inmatning!D54)</f>
        <v>62</v>
      </c>
      <c r="C51" s="36">
        <f>IF(Inmatning!E54="",IF('Inst.'!$B$1="","",'Inst.'!$B$1),Inmatning!E54)</f>
        <v>11.33</v>
      </c>
      <c r="D51" s="36" t="str">
        <f>IF(Inmatning!F54="",IF('Inst.'!$B$1="","",'Inst.'!$B$1),Inmatning!F54)</f>
        <v>*</v>
      </c>
      <c r="E51" s="36" t="str">
        <f>IF(Inmatning!G54="",IF('Inst.'!$B$1="","",'Inst.'!$B$1),Inmatning!G54)</f>
        <v>*</v>
      </c>
      <c r="F51" s="36" t="str">
        <f>IF(Inmatning!H54="",IF('Inst.'!$B$1="","",'Inst.'!$B$1),Inmatning!H54)</f>
        <v>*</v>
      </c>
      <c r="G51" s="36" t="str">
        <f>IF(Inmatning!I54="",IF('Inst.'!$B$1="","",'Inst.'!$B$1),Inmatning!I54)</f>
        <v>*</v>
      </c>
      <c r="H51" s="36" t="str">
        <f>IF(Inmatning!J54="",IF('Inst.'!$B$1="","",'Inst.'!$B$1),Inmatning!J54)</f>
        <v>*</v>
      </c>
      <c r="I51" s="36" t="str">
        <f>IF(Inmatning!K54="",IF('Inst.'!$B$1="","",'Inst.'!$B$1),Inmatning!K54)</f>
        <v>*</v>
      </c>
      <c r="J51" s="36" t="str">
        <f>IF(Inmatning!L54="",IF('Inst.'!$B$1="","",'Inst.'!$B$1),Inmatning!L54)</f>
        <v>*</v>
      </c>
    </row>
    <row r="52" spans="1:10" ht="12.75">
      <c r="A52" s="36" t="str">
        <f>CONCATENATE(Inmatning!A55," ",Inmatning!B55)</f>
        <v> A</v>
      </c>
      <c r="B52" s="36">
        <f>IF(Inmatning!D55="",IF('Inst.'!$B$1="","",'Inst.'!$B$1),Inmatning!D55)</f>
        <v>60</v>
      </c>
      <c r="C52" s="36">
        <f>IF(Inmatning!E55="",IF('Inst.'!$B$1="","",'Inst.'!$B$1),Inmatning!E55)</f>
        <v>11.48</v>
      </c>
      <c r="D52" s="36" t="str">
        <f>IF(Inmatning!F55="",IF('Inst.'!$B$1="","",'Inst.'!$B$1),Inmatning!F55)</f>
        <v>*</v>
      </c>
      <c r="E52" s="36" t="str">
        <f>IF(Inmatning!G55="",IF('Inst.'!$B$1="","",'Inst.'!$B$1),Inmatning!G55)</f>
        <v>*</v>
      </c>
      <c r="F52" s="36" t="str">
        <f>IF(Inmatning!H55="",IF('Inst.'!$B$1="","",'Inst.'!$B$1),Inmatning!H55)</f>
        <v>*</v>
      </c>
      <c r="G52" s="36" t="str">
        <f>IF(Inmatning!I55="",IF('Inst.'!$B$1="","",'Inst.'!$B$1),Inmatning!I55)</f>
        <v>*</v>
      </c>
      <c r="H52" s="36" t="str">
        <f>IF(Inmatning!J55="",IF('Inst.'!$B$1="","",'Inst.'!$B$1),Inmatning!J55)</f>
        <v>*</v>
      </c>
      <c r="I52" s="36" t="str">
        <f>IF(Inmatning!K55="",IF('Inst.'!$B$1="","",'Inst.'!$B$1),Inmatning!K55)</f>
        <v>*</v>
      </c>
      <c r="J52" s="36" t="str">
        <f>IF(Inmatning!L55="",IF('Inst.'!$B$1="","",'Inst.'!$B$1),Inmatning!L55)</f>
        <v>*</v>
      </c>
    </row>
    <row r="53" spans="1:10" ht="12.75">
      <c r="A53" s="36" t="str">
        <f>CONCATENATE(Inmatning!A56," ",Inmatning!B56)</f>
        <v> F</v>
      </c>
      <c r="B53" s="36">
        <f>IF(Inmatning!D56="",IF('Inst.'!$B$1="","",'Inst.'!$B$1),Inmatning!D56)</f>
        <v>62</v>
      </c>
      <c r="C53" s="36">
        <f>IF(Inmatning!E56="",IF('Inst.'!$B$1="","",'Inst.'!$B$1),Inmatning!E56)</f>
        <v>11</v>
      </c>
      <c r="D53" s="36" t="str">
        <f>IF(Inmatning!F56="",IF('Inst.'!$B$1="","",'Inst.'!$B$1),Inmatning!F56)</f>
        <v>*</v>
      </c>
      <c r="E53" s="36" t="str">
        <f>IF(Inmatning!G56="",IF('Inst.'!$B$1="","",'Inst.'!$B$1),Inmatning!G56)</f>
        <v>*</v>
      </c>
      <c r="F53" s="36" t="str">
        <f>IF(Inmatning!H56="",IF('Inst.'!$B$1="","",'Inst.'!$B$1),Inmatning!H56)</f>
        <v>*</v>
      </c>
      <c r="G53" s="36" t="str">
        <f>IF(Inmatning!I56="",IF('Inst.'!$B$1="","",'Inst.'!$B$1),Inmatning!I56)</f>
        <v>*</v>
      </c>
      <c r="H53" s="36" t="str">
        <f>IF(Inmatning!J56="",IF('Inst.'!$B$1="","",'Inst.'!$B$1),Inmatning!J56)</f>
        <v>*</v>
      </c>
      <c r="I53" s="36" t="str">
        <f>IF(Inmatning!K56="",IF('Inst.'!$B$1="","",'Inst.'!$B$1),Inmatning!K56)</f>
        <v>*</v>
      </c>
      <c r="J53" s="36" t="str">
        <f>IF(Inmatning!L56="",IF('Inst.'!$B$1="","",'Inst.'!$B$1),Inmatning!L56)</f>
        <v>*</v>
      </c>
    </row>
    <row r="54" spans="1:10" ht="12.75">
      <c r="A54" s="36" t="str">
        <f>CONCATENATE(Inmatning!A57," ",Inmatning!B57)</f>
        <v> </v>
      </c>
      <c r="B54" s="36" t="str">
        <f>IF(Inmatning!D57="",IF('Inst.'!$B$1="","",'Inst.'!$B$1),Inmatning!D57)</f>
        <v>*</v>
      </c>
      <c r="C54" s="36" t="str">
        <f>IF(Inmatning!E57="",IF('Inst.'!$B$1="","",'Inst.'!$B$1),Inmatning!E57)</f>
        <v>*</v>
      </c>
      <c r="D54" s="36" t="str">
        <f>IF(Inmatning!F57="",IF('Inst.'!$B$1="","",'Inst.'!$B$1),Inmatning!F57)</f>
        <v>*</v>
      </c>
      <c r="E54" s="36" t="str">
        <f>IF(Inmatning!G57="",IF('Inst.'!$B$1="","",'Inst.'!$B$1),Inmatning!G57)</f>
        <v>*</v>
      </c>
      <c r="F54" s="36" t="str">
        <f>IF(Inmatning!H57="",IF('Inst.'!$B$1="","",'Inst.'!$B$1),Inmatning!H57)</f>
        <v>*</v>
      </c>
      <c r="G54" s="36" t="str">
        <f>IF(Inmatning!I57="",IF('Inst.'!$B$1="","",'Inst.'!$B$1),Inmatning!I57)</f>
        <v>*</v>
      </c>
      <c r="H54" s="36" t="str">
        <f>IF(Inmatning!J57="",IF('Inst.'!$B$1="","",'Inst.'!$B$1),Inmatning!J57)</f>
        <v>*</v>
      </c>
      <c r="I54" s="36" t="str">
        <f>IF(Inmatning!K57="",IF('Inst.'!$B$1="","",'Inst.'!$B$1),Inmatning!K57)</f>
        <v>*</v>
      </c>
      <c r="J54" s="36" t="str">
        <f>IF(Inmatning!L57="",IF('Inst.'!$B$1="","",'Inst.'!$B$1),Inmatning!L57)</f>
        <v>*</v>
      </c>
    </row>
    <row r="55" spans="1:10" ht="12.75">
      <c r="A55" s="36" t="str">
        <f>CONCATENATE(Inmatning!A58," ",Inmatning!B58)</f>
        <v> </v>
      </c>
      <c r="B55" s="36" t="str">
        <f>IF(Inmatning!D58="",IF('Inst.'!$B$1="","",'Inst.'!$B$1),Inmatning!D58)</f>
        <v>*</v>
      </c>
      <c r="C55" s="36" t="str">
        <f>IF(Inmatning!E58="",IF('Inst.'!$B$1="","",'Inst.'!$B$1),Inmatning!E58)</f>
        <v>*</v>
      </c>
      <c r="D55" s="36" t="str">
        <f>IF(Inmatning!F58="",IF('Inst.'!$B$1="","",'Inst.'!$B$1),Inmatning!F58)</f>
        <v>*</v>
      </c>
      <c r="E55" s="36" t="str">
        <f>IF(Inmatning!G58="",IF('Inst.'!$B$1="","",'Inst.'!$B$1),Inmatning!G58)</f>
        <v>*</v>
      </c>
      <c r="F55" s="36" t="str">
        <f>IF(Inmatning!H58="",IF('Inst.'!$B$1="","",'Inst.'!$B$1),Inmatning!H58)</f>
        <v>*</v>
      </c>
      <c r="G55" s="36" t="str">
        <f>IF(Inmatning!I58="",IF('Inst.'!$B$1="","",'Inst.'!$B$1),Inmatning!I58)</f>
        <v>*</v>
      </c>
      <c r="H55" s="36" t="str">
        <f>IF(Inmatning!J58="",IF('Inst.'!$B$1="","",'Inst.'!$B$1),Inmatning!J58)</f>
        <v>*</v>
      </c>
      <c r="I55" s="36" t="str">
        <f>IF(Inmatning!K58="",IF('Inst.'!$B$1="","",'Inst.'!$B$1),Inmatning!K58)</f>
        <v>*</v>
      </c>
      <c r="J55" s="36" t="str">
        <f>IF(Inmatning!L58="",IF('Inst.'!$B$1="","",'Inst.'!$B$1),Inmatning!L58)</f>
        <v>*</v>
      </c>
    </row>
    <row r="56" spans="1:10" ht="12.75">
      <c r="A56" s="36" t="str">
        <f>CONCATENATE(Inmatning!A59," ",Inmatning!B59)</f>
        <v> </v>
      </c>
      <c r="B56" s="36" t="str">
        <f>IF(Inmatning!D59="",IF('Inst.'!$B$1="","",'Inst.'!$B$1),Inmatning!D59)</f>
        <v>*</v>
      </c>
      <c r="C56" s="36" t="str">
        <f>IF(Inmatning!E59="",IF('Inst.'!$B$1="","",'Inst.'!$B$1),Inmatning!E59)</f>
        <v>*</v>
      </c>
      <c r="D56" s="36" t="str">
        <f>IF(Inmatning!F59="",IF('Inst.'!$B$1="","",'Inst.'!$B$1),Inmatning!F59)</f>
        <v>*</v>
      </c>
      <c r="E56" s="36" t="str">
        <f>IF(Inmatning!G59="",IF('Inst.'!$B$1="","",'Inst.'!$B$1),Inmatning!G59)</f>
        <v>*</v>
      </c>
      <c r="F56" s="36" t="str">
        <f>IF(Inmatning!H59="",IF('Inst.'!$B$1="","",'Inst.'!$B$1),Inmatning!H59)</f>
        <v>*</v>
      </c>
      <c r="G56" s="36" t="str">
        <f>IF(Inmatning!I59="",IF('Inst.'!$B$1="","",'Inst.'!$B$1),Inmatning!I59)</f>
        <v>*</v>
      </c>
      <c r="H56" s="36" t="str">
        <f>IF(Inmatning!J59="",IF('Inst.'!$B$1="","",'Inst.'!$B$1),Inmatning!J59)</f>
        <v>*</v>
      </c>
      <c r="I56" s="36" t="str">
        <f>IF(Inmatning!K59="",IF('Inst.'!$B$1="","",'Inst.'!$B$1),Inmatning!K59)</f>
        <v>*</v>
      </c>
      <c r="J56" s="36" t="str">
        <f>IF(Inmatning!L59="",IF('Inst.'!$B$1="","",'Inst.'!$B$1),Inmatning!L59)</f>
        <v>*</v>
      </c>
    </row>
    <row r="57" spans="1:10" ht="12.75">
      <c r="A57" s="36" t="str">
        <f>CONCATENATE(Inmatning!A60," ",Inmatning!B60)</f>
        <v> </v>
      </c>
      <c r="B57" s="36" t="str">
        <f>IF(Inmatning!D60="",IF('Inst.'!$B$1="","",'Inst.'!$B$1),Inmatning!D60)</f>
        <v>*</v>
      </c>
      <c r="C57" s="36" t="str">
        <f>IF(Inmatning!E60="",IF('Inst.'!$B$1="","",'Inst.'!$B$1),Inmatning!E60)</f>
        <v>*</v>
      </c>
      <c r="D57" s="36" t="str">
        <f>IF(Inmatning!F60="",IF('Inst.'!$B$1="","",'Inst.'!$B$1),Inmatning!F60)</f>
        <v>*</v>
      </c>
      <c r="E57" s="36" t="str">
        <f>IF(Inmatning!G60="",IF('Inst.'!$B$1="","",'Inst.'!$B$1),Inmatning!G60)</f>
        <v>*</v>
      </c>
      <c r="F57" s="36" t="str">
        <f>IF(Inmatning!H60="",IF('Inst.'!$B$1="","",'Inst.'!$B$1),Inmatning!H60)</f>
        <v>*</v>
      </c>
      <c r="G57" s="36" t="str">
        <f>IF(Inmatning!I60="",IF('Inst.'!$B$1="","",'Inst.'!$B$1),Inmatning!I60)</f>
        <v>*</v>
      </c>
      <c r="H57" s="36" t="str">
        <f>IF(Inmatning!J60="",IF('Inst.'!$B$1="","",'Inst.'!$B$1),Inmatning!J60)</f>
        <v>*</v>
      </c>
      <c r="I57" s="36" t="str">
        <f>IF(Inmatning!K60="",IF('Inst.'!$B$1="","",'Inst.'!$B$1),Inmatning!K60)</f>
        <v>*</v>
      </c>
      <c r="J57" s="36" t="str">
        <f>IF(Inmatning!L60="",IF('Inst.'!$B$1="","",'Inst.'!$B$1),Inmatning!L60)</f>
        <v>*</v>
      </c>
    </row>
    <row r="58" spans="1:10" ht="12.75">
      <c r="A58" s="36" t="str">
        <f>CONCATENATE(Inmatning!A61," ",Inmatning!B61)</f>
        <v> </v>
      </c>
      <c r="B58" s="36" t="str">
        <f>IF(Inmatning!D61="",IF('Inst.'!$B$1="","",'Inst.'!$B$1),Inmatning!D61)</f>
        <v>*</v>
      </c>
      <c r="C58" s="36" t="str">
        <f>IF(Inmatning!E61="",IF('Inst.'!$B$1="","",'Inst.'!$B$1),Inmatning!E61)</f>
        <v>*</v>
      </c>
      <c r="D58" s="36" t="str">
        <f>IF(Inmatning!F61="",IF('Inst.'!$B$1="","",'Inst.'!$B$1),Inmatning!F61)</f>
        <v>*</v>
      </c>
      <c r="E58" s="36" t="str">
        <f>IF(Inmatning!G61="",IF('Inst.'!$B$1="","",'Inst.'!$B$1),Inmatning!G61)</f>
        <v>*</v>
      </c>
      <c r="F58" s="36" t="str">
        <f>IF(Inmatning!H61="",IF('Inst.'!$B$1="","",'Inst.'!$B$1),Inmatning!H61)</f>
        <v>*</v>
      </c>
      <c r="G58" s="36" t="str">
        <f>IF(Inmatning!I61="",IF('Inst.'!$B$1="","",'Inst.'!$B$1),Inmatning!I61)</f>
        <v>*</v>
      </c>
      <c r="H58" s="36" t="str">
        <f>IF(Inmatning!J61="",IF('Inst.'!$B$1="","",'Inst.'!$B$1),Inmatning!J61)</f>
        <v>*</v>
      </c>
      <c r="I58" s="36" t="str">
        <f>IF(Inmatning!K61="",IF('Inst.'!$B$1="","",'Inst.'!$B$1),Inmatning!K61)</f>
        <v>*</v>
      </c>
      <c r="J58" s="36" t="str">
        <f>IF(Inmatning!L61="",IF('Inst.'!$B$1="","",'Inst.'!$B$1),Inmatning!L61)</f>
        <v>*</v>
      </c>
    </row>
    <row r="59" spans="1:10" ht="12.75">
      <c r="A59" s="36" t="str">
        <f>CONCATENATE(Inmatning!A62," ",Inmatning!B62)</f>
        <v> </v>
      </c>
      <c r="B59" s="36" t="str">
        <f>IF(Inmatning!D62="",IF('Inst.'!$B$1="","",'Inst.'!$B$1),Inmatning!D62)</f>
        <v>*</v>
      </c>
      <c r="C59" s="36" t="str">
        <f>IF(Inmatning!E62="",IF('Inst.'!$B$1="","",'Inst.'!$B$1),Inmatning!E62)</f>
        <v>*</v>
      </c>
      <c r="D59" s="36" t="str">
        <f>IF(Inmatning!F62="",IF('Inst.'!$B$1="","",'Inst.'!$B$1),Inmatning!F62)</f>
        <v>*</v>
      </c>
      <c r="E59" s="36" t="str">
        <f>IF(Inmatning!G62="",IF('Inst.'!$B$1="","",'Inst.'!$B$1),Inmatning!G62)</f>
        <v>*</v>
      </c>
      <c r="F59" s="36" t="str">
        <f>IF(Inmatning!H62="",IF('Inst.'!$B$1="","",'Inst.'!$B$1),Inmatning!H62)</f>
        <v>*</v>
      </c>
      <c r="G59" s="36" t="str">
        <f>IF(Inmatning!I62="",IF('Inst.'!$B$1="","",'Inst.'!$B$1),Inmatning!I62)</f>
        <v>*</v>
      </c>
      <c r="H59" s="36" t="str">
        <f>IF(Inmatning!J62="",IF('Inst.'!$B$1="","",'Inst.'!$B$1),Inmatning!J62)</f>
        <v>*</v>
      </c>
      <c r="I59" s="36" t="str">
        <f>IF(Inmatning!K62="",IF('Inst.'!$B$1="","",'Inst.'!$B$1),Inmatning!K62)</f>
        <v>*</v>
      </c>
      <c r="J59" s="36" t="str">
        <f>IF(Inmatning!L62="",IF('Inst.'!$B$1="","",'Inst.'!$B$1),Inmatning!L62)</f>
        <v>*</v>
      </c>
    </row>
    <row r="60" spans="1:10" ht="12.75">
      <c r="A60" s="36" t="str">
        <f>CONCATENATE(Inmatning!A63," ",Inmatning!B63)</f>
        <v> </v>
      </c>
      <c r="B60" s="36" t="str">
        <f>IF(Inmatning!D63="",IF('Inst.'!$B$1="","",'Inst.'!$B$1),Inmatning!D63)</f>
        <v>*</v>
      </c>
      <c r="C60" s="36" t="str">
        <f>IF(Inmatning!E63="",IF('Inst.'!$B$1="","",'Inst.'!$B$1),Inmatning!E63)</f>
        <v>*</v>
      </c>
      <c r="D60" s="36" t="str">
        <f>IF(Inmatning!F63="",IF('Inst.'!$B$1="","",'Inst.'!$B$1),Inmatning!F63)</f>
        <v>*</v>
      </c>
      <c r="E60" s="36" t="str">
        <f>IF(Inmatning!G63="",IF('Inst.'!$B$1="","",'Inst.'!$B$1),Inmatning!G63)</f>
        <v>*</v>
      </c>
      <c r="F60" s="36" t="str">
        <f>IF(Inmatning!H63="",IF('Inst.'!$B$1="","",'Inst.'!$B$1),Inmatning!H63)</f>
        <v>*</v>
      </c>
      <c r="G60" s="36" t="str">
        <f>IF(Inmatning!I63="",IF('Inst.'!$B$1="","",'Inst.'!$B$1),Inmatning!I63)</f>
        <v>*</v>
      </c>
      <c r="H60" s="36" t="str">
        <f>IF(Inmatning!J63="",IF('Inst.'!$B$1="","",'Inst.'!$B$1),Inmatning!J63)</f>
        <v>*</v>
      </c>
      <c r="I60" s="36" t="str">
        <f>IF(Inmatning!K63="",IF('Inst.'!$B$1="","",'Inst.'!$B$1),Inmatning!K63)</f>
        <v>*</v>
      </c>
      <c r="J60" s="36" t="str">
        <f>IF(Inmatning!L63="",IF('Inst.'!$B$1="","",'Inst.'!$B$1),Inmatning!L63)</f>
        <v>*</v>
      </c>
    </row>
    <row r="61" spans="1:10" ht="12.75">
      <c r="A61" s="36" t="str">
        <f>CONCATENATE(Inmatning!A64," ",Inmatning!B64)</f>
        <v> </v>
      </c>
      <c r="B61" s="36" t="str">
        <f>IF(Inmatning!D64="",IF('Inst.'!$B$1="","",'Inst.'!$B$1),Inmatning!D64)</f>
        <v>*</v>
      </c>
      <c r="C61" s="36" t="str">
        <f>IF(Inmatning!E64="",IF('Inst.'!$B$1="","",'Inst.'!$B$1),Inmatning!E64)</f>
        <v>*</v>
      </c>
      <c r="D61" s="36" t="str">
        <f>IF(Inmatning!F64="",IF('Inst.'!$B$1="","",'Inst.'!$B$1),Inmatning!F64)</f>
        <v>*</v>
      </c>
      <c r="E61" s="36" t="str">
        <f>IF(Inmatning!G64="",IF('Inst.'!$B$1="","",'Inst.'!$B$1),Inmatning!G64)</f>
        <v>*</v>
      </c>
      <c r="F61" s="36" t="str">
        <f>IF(Inmatning!H64="",IF('Inst.'!$B$1="","",'Inst.'!$B$1),Inmatning!H64)</f>
        <v>*</v>
      </c>
      <c r="G61" s="36" t="str">
        <f>IF(Inmatning!I64="",IF('Inst.'!$B$1="","",'Inst.'!$B$1),Inmatning!I64)</f>
        <v>*</v>
      </c>
      <c r="H61" s="36" t="str">
        <f>IF(Inmatning!J64="",IF('Inst.'!$B$1="","",'Inst.'!$B$1),Inmatning!J64)</f>
        <v>*</v>
      </c>
      <c r="I61" s="36" t="str">
        <f>IF(Inmatning!K64="",IF('Inst.'!$B$1="","",'Inst.'!$B$1),Inmatning!K64)</f>
        <v>*</v>
      </c>
      <c r="J61" s="36" t="str">
        <f>IF(Inmatning!L64="",IF('Inst.'!$B$1="","",'Inst.'!$B$1),Inmatning!L64)</f>
        <v>*</v>
      </c>
    </row>
    <row r="62" spans="1:10" ht="12.75">
      <c r="A62" s="36" t="str">
        <f>CONCATENATE(Inmatning!A65," ",Inmatning!B65)</f>
        <v> </v>
      </c>
      <c r="B62" s="36" t="str">
        <f>IF(Inmatning!D65="",IF('Inst.'!$B$1="","",'Inst.'!$B$1),Inmatning!D65)</f>
        <v>*</v>
      </c>
      <c r="C62" s="36" t="str">
        <f>IF(Inmatning!E65="",IF('Inst.'!$B$1="","",'Inst.'!$B$1),Inmatning!E65)</f>
        <v>*</v>
      </c>
      <c r="D62" s="36" t="str">
        <f>IF(Inmatning!F65="",IF('Inst.'!$B$1="","",'Inst.'!$B$1),Inmatning!F65)</f>
        <v>*</v>
      </c>
      <c r="E62" s="36" t="str">
        <f>IF(Inmatning!G65="",IF('Inst.'!$B$1="","",'Inst.'!$B$1),Inmatning!G65)</f>
        <v>*</v>
      </c>
      <c r="F62" s="36" t="str">
        <f>IF(Inmatning!H65="",IF('Inst.'!$B$1="","",'Inst.'!$B$1),Inmatning!H65)</f>
        <v>*</v>
      </c>
      <c r="G62" s="36" t="str">
        <f>IF(Inmatning!I65="",IF('Inst.'!$B$1="","",'Inst.'!$B$1),Inmatning!I65)</f>
        <v>*</v>
      </c>
      <c r="H62" s="36" t="str">
        <f>IF(Inmatning!J65="",IF('Inst.'!$B$1="","",'Inst.'!$B$1),Inmatning!J65)</f>
        <v>*</v>
      </c>
      <c r="I62" s="36" t="str">
        <f>IF(Inmatning!K65="",IF('Inst.'!$B$1="","",'Inst.'!$B$1),Inmatning!K65)</f>
        <v>*</v>
      </c>
      <c r="J62" s="36" t="str">
        <f>IF(Inmatning!L65="",IF('Inst.'!$B$1="","",'Inst.'!$B$1),Inmatning!L65)</f>
        <v>*</v>
      </c>
    </row>
    <row r="63" spans="1:10" ht="12.75">
      <c r="A63" s="36" t="str">
        <f>CONCATENATE(Inmatning!A66," ",Inmatning!B66)</f>
        <v> </v>
      </c>
      <c r="B63" s="36" t="str">
        <f>IF(Inmatning!D66="",IF('Inst.'!$B$1="","",'Inst.'!$B$1),Inmatning!D66)</f>
        <v>*</v>
      </c>
      <c r="C63" s="36" t="str">
        <f>IF(Inmatning!E66="",IF('Inst.'!$B$1="","",'Inst.'!$B$1),Inmatning!E66)</f>
        <v>*</v>
      </c>
      <c r="D63" s="36" t="str">
        <f>IF(Inmatning!F66="",IF('Inst.'!$B$1="","",'Inst.'!$B$1),Inmatning!F66)</f>
        <v>*</v>
      </c>
      <c r="E63" s="36" t="str">
        <f>IF(Inmatning!G66="",IF('Inst.'!$B$1="","",'Inst.'!$B$1),Inmatning!G66)</f>
        <v>*</v>
      </c>
      <c r="F63" s="36" t="str">
        <f>IF(Inmatning!H66="",IF('Inst.'!$B$1="","",'Inst.'!$B$1),Inmatning!H66)</f>
        <v>*</v>
      </c>
      <c r="G63" s="36" t="str">
        <f>IF(Inmatning!I66="",IF('Inst.'!$B$1="","",'Inst.'!$B$1),Inmatning!I66)</f>
        <v>*</v>
      </c>
      <c r="H63" s="36" t="str">
        <f>IF(Inmatning!J66="",IF('Inst.'!$B$1="","",'Inst.'!$B$1),Inmatning!J66)</f>
        <v>*</v>
      </c>
      <c r="I63" s="36" t="str">
        <f>IF(Inmatning!K66="",IF('Inst.'!$B$1="","",'Inst.'!$B$1),Inmatning!K66)</f>
        <v>*</v>
      </c>
      <c r="J63" s="36" t="str">
        <f>IF(Inmatning!L66="",IF('Inst.'!$B$1="","",'Inst.'!$B$1),Inmatning!L66)</f>
        <v>*</v>
      </c>
    </row>
    <row r="64" spans="1:10" ht="12.75">
      <c r="A64" s="36" t="str">
        <f>CONCATENATE(Inmatning!A67," ",Inmatning!B67)</f>
        <v> </v>
      </c>
      <c r="B64" s="36" t="str">
        <f>IF(Inmatning!D67="",IF('Inst.'!$B$1="","",'Inst.'!$B$1),Inmatning!D67)</f>
        <v>*</v>
      </c>
      <c r="C64" s="36" t="str">
        <f>IF(Inmatning!E67="",IF('Inst.'!$B$1="","",'Inst.'!$B$1),Inmatning!E67)</f>
        <v>*</v>
      </c>
      <c r="D64" s="36" t="str">
        <f>IF(Inmatning!F67="",IF('Inst.'!$B$1="","",'Inst.'!$B$1),Inmatning!F67)</f>
        <v>*</v>
      </c>
      <c r="E64" s="36" t="str">
        <f>IF(Inmatning!G67="",IF('Inst.'!$B$1="","",'Inst.'!$B$1),Inmatning!G67)</f>
        <v>*</v>
      </c>
      <c r="F64" s="36" t="str">
        <f>IF(Inmatning!H67="",IF('Inst.'!$B$1="","",'Inst.'!$B$1),Inmatning!H67)</f>
        <v>*</v>
      </c>
      <c r="G64" s="36" t="str">
        <f>IF(Inmatning!I67="",IF('Inst.'!$B$1="","",'Inst.'!$B$1),Inmatning!I67)</f>
        <v>*</v>
      </c>
      <c r="H64" s="36" t="str">
        <f>IF(Inmatning!J67="",IF('Inst.'!$B$1="","",'Inst.'!$B$1),Inmatning!J67)</f>
        <v>*</v>
      </c>
      <c r="I64" s="36" t="str">
        <f>IF(Inmatning!K67="",IF('Inst.'!$B$1="","",'Inst.'!$B$1),Inmatning!K67)</f>
        <v>*</v>
      </c>
      <c r="J64" s="36" t="str">
        <f>IF(Inmatning!L67="",IF('Inst.'!$B$1="","",'Inst.'!$B$1),Inmatning!L67)</f>
        <v>*</v>
      </c>
    </row>
    <row r="65" spans="1:10" ht="12.75">
      <c r="A65" s="36" t="str">
        <f>CONCATENATE(Inmatning!A68," ",Inmatning!B68)</f>
        <v> </v>
      </c>
      <c r="B65" s="36" t="str">
        <f>IF(Inmatning!D68="",IF('Inst.'!$B$1="","",'Inst.'!$B$1),Inmatning!D68)</f>
        <v>*</v>
      </c>
      <c r="C65" s="36" t="str">
        <f>IF(Inmatning!E68="",IF('Inst.'!$B$1="","",'Inst.'!$B$1),Inmatning!E68)</f>
        <v>*</v>
      </c>
      <c r="D65" s="36" t="str">
        <f>IF(Inmatning!F68="",IF('Inst.'!$B$1="","",'Inst.'!$B$1),Inmatning!F68)</f>
        <v>*</v>
      </c>
      <c r="E65" s="36" t="str">
        <f>IF(Inmatning!G68="",IF('Inst.'!$B$1="","",'Inst.'!$B$1),Inmatning!G68)</f>
        <v>*</v>
      </c>
      <c r="F65" s="36" t="str">
        <f>IF(Inmatning!H68="",IF('Inst.'!$B$1="","",'Inst.'!$B$1),Inmatning!H68)</f>
        <v>*</v>
      </c>
      <c r="G65" s="36" t="str">
        <f>IF(Inmatning!I68="",IF('Inst.'!$B$1="","",'Inst.'!$B$1),Inmatning!I68)</f>
        <v>*</v>
      </c>
      <c r="H65" s="36" t="str">
        <f>IF(Inmatning!J68="",IF('Inst.'!$B$1="","",'Inst.'!$B$1),Inmatning!J68)</f>
        <v>*</v>
      </c>
      <c r="I65" s="36" t="str">
        <f>IF(Inmatning!K68="",IF('Inst.'!$B$1="","",'Inst.'!$B$1),Inmatning!K68)</f>
        <v>*</v>
      </c>
      <c r="J65" s="36" t="str">
        <f>IF(Inmatning!L68="",IF('Inst.'!$B$1="","",'Inst.'!$B$1),Inmatning!L68)</f>
        <v>*</v>
      </c>
    </row>
    <row r="66" spans="1:10" ht="12.75">
      <c r="A66" s="36" t="str">
        <f>CONCATENATE(Inmatning!A69," ",Inmatning!B69)</f>
        <v> </v>
      </c>
      <c r="B66" s="36" t="str">
        <f>IF(Inmatning!D69="",IF('Inst.'!$B$1="","",'Inst.'!$B$1),Inmatning!D69)</f>
        <v>*</v>
      </c>
      <c r="C66" s="36" t="str">
        <f>IF(Inmatning!E69="",IF('Inst.'!$B$1="","",'Inst.'!$B$1),Inmatning!E69)</f>
        <v>*</v>
      </c>
      <c r="D66" s="36" t="str">
        <f>IF(Inmatning!F69="",IF('Inst.'!$B$1="","",'Inst.'!$B$1),Inmatning!F69)</f>
        <v>*</v>
      </c>
      <c r="E66" s="36" t="str">
        <f>IF(Inmatning!G69="",IF('Inst.'!$B$1="","",'Inst.'!$B$1),Inmatning!G69)</f>
        <v>*</v>
      </c>
      <c r="F66" s="36" t="str">
        <f>IF(Inmatning!H69="",IF('Inst.'!$B$1="","",'Inst.'!$B$1),Inmatning!H69)</f>
        <v>*</v>
      </c>
      <c r="G66" s="36" t="str">
        <f>IF(Inmatning!I69="",IF('Inst.'!$B$1="","",'Inst.'!$B$1),Inmatning!I69)</f>
        <v>*</v>
      </c>
      <c r="H66" s="36" t="str">
        <f>IF(Inmatning!J69="",IF('Inst.'!$B$1="","",'Inst.'!$B$1),Inmatning!J69)</f>
        <v>*</v>
      </c>
      <c r="I66" s="36" t="str">
        <f>IF(Inmatning!K69="",IF('Inst.'!$B$1="","",'Inst.'!$B$1),Inmatning!K69)</f>
        <v>*</v>
      </c>
      <c r="J66" s="36" t="str">
        <f>IF(Inmatning!L69="",IF('Inst.'!$B$1="","",'Inst.'!$B$1),Inmatning!L69)</f>
        <v>*</v>
      </c>
    </row>
    <row r="67" spans="1:10" ht="12.75">
      <c r="A67" s="36" t="str">
        <f>CONCATENATE(Inmatning!A70," ",Inmatning!B70)</f>
        <v> </v>
      </c>
      <c r="B67" s="36" t="str">
        <f>IF(Inmatning!D70="",IF('Inst.'!$B$1="","",'Inst.'!$B$1),Inmatning!D70)</f>
        <v>*</v>
      </c>
      <c r="C67" s="36" t="str">
        <f>IF(Inmatning!E70="",IF('Inst.'!$B$1="","",'Inst.'!$B$1),Inmatning!E70)</f>
        <v>*</v>
      </c>
      <c r="D67" s="36" t="str">
        <f>IF(Inmatning!F70="",IF('Inst.'!$B$1="","",'Inst.'!$B$1),Inmatning!F70)</f>
        <v>*</v>
      </c>
      <c r="E67" s="36" t="str">
        <f>IF(Inmatning!G70="",IF('Inst.'!$B$1="","",'Inst.'!$B$1),Inmatning!G70)</f>
        <v>*</v>
      </c>
      <c r="F67" s="36" t="str">
        <f>IF(Inmatning!H70="",IF('Inst.'!$B$1="","",'Inst.'!$B$1),Inmatning!H70)</f>
        <v>*</v>
      </c>
      <c r="G67" s="36" t="str">
        <f>IF(Inmatning!I70="",IF('Inst.'!$B$1="","",'Inst.'!$B$1),Inmatning!I70)</f>
        <v>*</v>
      </c>
      <c r="H67" s="36" t="str">
        <f>IF(Inmatning!J70="",IF('Inst.'!$B$1="","",'Inst.'!$B$1),Inmatning!J70)</f>
        <v>*</v>
      </c>
      <c r="I67" s="36" t="str">
        <f>IF(Inmatning!K70="",IF('Inst.'!$B$1="","",'Inst.'!$B$1),Inmatning!K70)</f>
        <v>*</v>
      </c>
      <c r="J67" s="36" t="str">
        <f>IF(Inmatning!L70="",IF('Inst.'!$B$1="","",'Inst.'!$B$1),Inmatning!L70)</f>
        <v>*</v>
      </c>
    </row>
    <row r="68" spans="1:10" ht="12.75">
      <c r="A68" s="36" t="str">
        <f>CONCATENATE(Inmatning!A71," ",Inmatning!B71)</f>
        <v> </v>
      </c>
      <c r="B68" s="36" t="str">
        <f>IF(Inmatning!D71="",IF('Inst.'!$B$1="","",'Inst.'!$B$1),Inmatning!D71)</f>
        <v>*</v>
      </c>
      <c r="C68" s="36" t="str">
        <f>IF(Inmatning!E71="",IF('Inst.'!$B$1="","",'Inst.'!$B$1),Inmatning!E71)</f>
        <v>*</v>
      </c>
      <c r="D68" s="36" t="str">
        <f>IF(Inmatning!F71="",IF('Inst.'!$B$1="","",'Inst.'!$B$1),Inmatning!F71)</f>
        <v>*</v>
      </c>
      <c r="E68" s="36" t="str">
        <f>IF(Inmatning!G71="",IF('Inst.'!$B$1="","",'Inst.'!$B$1),Inmatning!G71)</f>
        <v>*</v>
      </c>
      <c r="F68" s="36" t="str">
        <f>IF(Inmatning!H71="",IF('Inst.'!$B$1="","",'Inst.'!$B$1),Inmatning!H71)</f>
        <v>*</v>
      </c>
      <c r="G68" s="36" t="str">
        <f>IF(Inmatning!I71="",IF('Inst.'!$B$1="","",'Inst.'!$B$1),Inmatning!I71)</f>
        <v>*</v>
      </c>
      <c r="H68" s="36" t="str">
        <f>IF(Inmatning!J71="",IF('Inst.'!$B$1="","",'Inst.'!$B$1),Inmatning!J71)</f>
        <v>*</v>
      </c>
      <c r="I68" s="36" t="str">
        <f>IF(Inmatning!K71="",IF('Inst.'!$B$1="","",'Inst.'!$B$1),Inmatning!K71)</f>
        <v>*</v>
      </c>
      <c r="J68" s="36" t="str">
        <f>IF(Inmatning!L71="",IF('Inst.'!$B$1="","",'Inst.'!$B$1),Inmatning!L71)</f>
        <v>*</v>
      </c>
    </row>
    <row r="69" spans="1:10" ht="12.75">
      <c r="A69" s="36" t="str">
        <f>CONCATENATE(Inmatning!A72," ",Inmatning!B72)</f>
        <v> </v>
      </c>
      <c r="B69" s="36" t="str">
        <f>IF(Inmatning!D72="",IF('Inst.'!$B$1="","",'Inst.'!$B$1),Inmatning!D72)</f>
        <v>*</v>
      </c>
      <c r="C69" s="36" t="str">
        <f>IF(Inmatning!E72="",IF('Inst.'!$B$1="","",'Inst.'!$B$1),Inmatning!E72)</f>
        <v>*</v>
      </c>
      <c r="D69" s="36" t="str">
        <f>IF(Inmatning!F72="",IF('Inst.'!$B$1="","",'Inst.'!$B$1),Inmatning!F72)</f>
        <v>*</v>
      </c>
      <c r="E69" s="36" t="str">
        <f>IF(Inmatning!G72="",IF('Inst.'!$B$1="","",'Inst.'!$B$1),Inmatning!G72)</f>
        <v>*</v>
      </c>
      <c r="F69" s="36" t="str">
        <f>IF(Inmatning!H72="",IF('Inst.'!$B$1="","",'Inst.'!$B$1),Inmatning!H72)</f>
        <v>*</v>
      </c>
      <c r="G69" s="36" t="str">
        <f>IF(Inmatning!I72="",IF('Inst.'!$B$1="","",'Inst.'!$B$1),Inmatning!I72)</f>
        <v>*</v>
      </c>
      <c r="H69" s="36" t="str">
        <f>IF(Inmatning!J72="",IF('Inst.'!$B$1="","",'Inst.'!$B$1),Inmatning!J72)</f>
        <v>*</v>
      </c>
      <c r="I69" s="36" t="str">
        <f>IF(Inmatning!K72="",IF('Inst.'!$B$1="","",'Inst.'!$B$1),Inmatning!K72)</f>
        <v>*</v>
      </c>
      <c r="J69" s="36" t="str">
        <f>IF(Inmatning!L72="",IF('Inst.'!$B$1="","",'Inst.'!$B$1),Inmatning!L72)</f>
        <v>*</v>
      </c>
    </row>
    <row r="70" spans="1:10" ht="12.75">
      <c r="A70" s="36" t="str">
        <f>CONCATENATE(Inmatning!A73," ",Inmatning!B73)</f>
        <v> </v>
      </c>
      <c r="B70" s="36" t="str">
        <f>IF(Inmatning!D73="",IF('Inst.'!$B$1="","",'Inst.'!$B$1),Inmatning!D73)</f>
        <v>*</v>
      </c>
      <c r="C70" s="36" t="str">
        <f>IF(Inmatning!E73="",IF('Inst.'!$B$1="","",'Inst.'!$B$1),Inmatning!E73)</f>
        <v>*</v>
      </c>
      <c r="D70" s="36" t="str">
        <f>IF(Inmatning!F73="",IF('Inst.'!$B$1="","",'Inst.'!$B$1),Inmatning!F73)</f>
        <v>*</v>
      </c>
      <c r="E70" s="36" t="str">
        <f>IF(Inmatning!G73="",IF('Inst.'!$B$1="","",'Inst.'!$B$1),Inmatning!G73)</f>
        <v>*</v>
      </c>
      <c r="F70" s="36" t="str">
        <f>IF(Inmatning!H73="",IF('Inst.'!$B$1="","",'Inst.'!$B$1),Inmatning!H73)</f>
        <v>*</v>
      </c>
      <c r="G70" s="36" t="str">
        <f>IF(Inmatning!I73="",IF('Inst.'!$B$1="","",'Inst.'!$B$1),Inmatning!I73)</f>
        <v>*</v>
      </c>
      <c r="H70" s="36" t="str">
        <f>IF(Inmatning!J73="",IF('Inst.'!$B$1="","",'Inst.'!$B$1),Inmatning!J73)</f>
        <v>*</v>
      </c>
      <c r="I70" s="36" t="str">
        <f>IF(Inmatning!K73="",IF('Inst.'!$B$1="","",'Inst.'!$B$1),Inmatning!K73)</f>
        <v>*</v>
      </c>
      <c r="J70" s="36" t="str">
        <f>IF(Inmatning!L73="",IF('Inst.'!$B$1="","",'Inst.'!$B$1),Inmatning!L73)</f>
        <v>*</v>
      </c>
    </row>
    <row r="71" spans="1:10" ht="12.75">
      <c r="A71" s="36" t="str">
        <f>CONCATENATE(Inmatning!A74," ",Inmatning!B74)</f>
        <v> </v>
      </c>
      <c r="B71" s="36" t="str">
        <f>IF(Inmatning!D74="",IF('Inst.'!$B$1="","",'Inst.'!$B$1),Inmatning!D74)</f>
        <v>*</v>
      </c>
      <c r="C71" s="36" t="str">
        <f>IF(Inmatning!E74="",IF('Inst.'!$B$1="","",'Inst.'!$B$1),Inmatning!E74)</f>
        <v>*</v>
      </c>
      <c r="D71" s="36" t="str">
        <f>IF(Inmatning!F74="",IF('Inst.'!$B$1="","",'Inst.'!$B$1),Inmatning!F74)</f>
        <v>*</v>
      </c>
      <c r="E71" s="36" t="str">
        <f>IF(Inmatning!G74="",IF('Inst.'!$B$1="","",'Inst.'!$B$1),Inmatning!G74)</f>
        <v>*</v>
      </c>
      <c r="F71" s="36" t="str">
        <f>IF(Inmatning!H74="",IF('Inst.'!$B$1="","",'Inst.'!$B$1),Inmatning!H74)</f>
        <v>*</v>
      </c>
      <c r="G71" s="36" t="str">
        <f>IF(Inmatning!I74="",IF('Inst.'!$B$1="","",'Inst.'!$B$1),Inmatning!I74)</f>
        <v>*</v>
      </c>
      <c r="H71" s="36" t="str">
        <f>IF(Inmatning!J74="",IF('Inst.'!$B$1="","",'Inst.'!$B$1),Inmatning!J74)</f>
        <v>*</v>
      </c>
      <c r="I71" s="36" t="str">
        <f>IF(Inmatning!K74="",IF('Inst.'!$B$1="","",'Inst.'!$B$1),Inmatning!K74)</f>
        <v>*</v>
      </c>
      <c r="J71" s="36" t="str">
        <f>IF(Inmatning!L74="",IF('Inst.'!$B$1="","",'Inst.'!$B$1),Inmatning!L74)</f>
        <v>*</v>
      </c>
    </row>
    <row r="72" spans="1:10" ht="12.75">
      <c r="A72" s="36" t="str">
        <f>CONCATENATE(Inmatning!A75," ",Inmatning!B75)</f>
        <v> </v>
      </c>
      <c r="B72" s="36" t="str">
        <f>IF(Inmatning!D75="",IF('Inst.'!$B$1="","",'Inst.'!$B$1),Inmatning!D75)</f>
        <v>*</v>
      </c>
      <c r="C72" s="36" t="str">
        <f>IF(Inmatning!E75="",IF('Inst.'!$B$1="","",'Inst.'!$B$1),Inmatning!E75)</f>
        <v>*</v>
      </c>
      <c r="D72" s="36" t="str">
        <f>IF(Inmatning!F75="",IF('Inst.'!$B$1="","",'Inst.'!$B$1),Inmatning!F75)</f>
        <v>*</v>
      </c>
      <c r="E72" s="36" t="str">
        <f>IF(Inmatning!G75="",IF('Inst.'!$B$1="","",'Inst.'!$B$1),Inmatning!G75)</f>
        <v>*</v>
      </c>
      <c r="F72" s="36" t="str">
        <f>IF(Inmatning!H75="",IF('Inst.'!$B$1="","",'Inst.'!$B$1),Inmatning!H75)</f>
        <v>*</v>
      </c>
      <c r="G72" s="36" t="str">
        <f>IF(Inmatning!I75="",IF('Inst.'!$B$1="","",'Inst.'!$B$1),Inmatning!I75)</f>
        <v>*</v>
      </c>
      <c r="H72" s="36" t="str">
        <f>IF(Inmatning!J75="",IF('Inst.'!$B$1="","",'Inst.'!$B$1),Inmatning!J75)</f>
        <v>*</v>
      </c>
      <c r="I72" s="36" t="str">
        <f>IF(Inmatning!K75="",IF('Inst.'!$B$1="","",'Inst.'!$B$1),Inmatning!K75)</f>
        <v>*</v>
      </c>
      <c r="J72" s="36" t="str">
        <f>IF(Inmatning!L75="",IF('Inst.'!$B$1="","",'Inst.'!$B$1),Inmatning!L75)</f>
        <v>*</v>
      </c>
    </row>
    <row r="73" spans="1:10" ht="12.75">
      <c r="A73" s="36" t="str">
        <f>CONCATENATE(Inmatning!A76," ",Inmatning!B76)</f>
        <v> </v>
      </c>
      <c r="B73" s="36" t="str">
        <f>IF(Inmatning!D76="",IF('Inst.'!$B$1="","",'Inst.'!$B$1),Inmatning!D76)</f>
        <v>*</v>
      </c>
      <c r="C73" s="36" t="str">
        <f>IF(Inmatning!E76="",IF('Inst.'!$B$1="","",'Inst.'!$B$1),Inmatning!E76)</f>
        <v>*</v>
      </c>
      <c r="D73" s="36" t="str">
        <f>IF(Inmatning!F76="",IF('Inst.'!$B$1="","",'Inst.'!$B$1),Inmatning!F76)</f>
        <v>*</v>
      </c>
      <c r="E73" s="36" t="str">
        <f>IF(Inmatning!G76="",IF('Inst.'!$B$1="","",'Inst.'!$B$1),Inmatning!G76)</f>
        <v>*</v>
      </c>
      <c r="F73" s="36" t="str">
        <f>IF(Inmatning!H76="",IF('Inst.'!$B$1="","",'Inst.'!$B$1),Inmatning!H76)</f>
        <v>*</v>
      </c>
      <c r="G73" s="36" t="str">
        <f>IF(Inmatning!I76="",IF('Inst.'!$B$1="","",'Inst.'!$B$1),Inmatning!I76)</f>
        <v>*</v>
      </c>
      <c r="H73" s="36" t="str">
        <f>IF(Inmatning!J76="",IF('Inst.'!$B$1="","",'Inst.'!$B$1),Inmatning!J76)</f>
        <v>*</v>
      </c>
      <c r="I73" s="36" t="str">
        <f>IF(Inmatning!K76="",IF('Inst.'!$B$1="","",'Inst.'!$B$1),Inmatning!K76)</f>
        <v>*</v>
      </c>
      <c r="J73" s="36" t="str">
        <f>IF(Inmatning!L76="",IF('Inst.'!$B$1="","",'Inst.'!$B$1),Inmatning!L76)</f>
        <v>*</v>
      </c>
    </row>
    <row r="74" spans="1:10" ht="12.75">
      <c r="A74" s="36" t="str">
        <f>CONCATENATE(Inmatning!A77," ",Inmatning!B77)</f>
        <v> </v>
      </c>
      <c r="B74" s="36" t="str">
        <f>IF(Inmatning!D77="",IF('Inst.'!$B$1="","",'Inst.'!$B$1),Inmatning!D77)</f>
        <v>*</v>
      </c>
      <c r="C74" s="36" t="str">
        <f>IF(Inmatning!E77="",IF('Inst.'!$B$1="","",'Inst.'!$B$1),Inmatning!E77)</f>
        <v>*</v>
      </c>
      <c r="D74" s="36" t="str">
        <f>IF(Inmatning!F77="",IF('Inst.'!$B$1="","",'Inst.'!$B$1),Inmatning!F77)</f>
        <v>*</v>
      </c>
      <c r="E74" s="36" t="str">
        <f>IF(Inmatning!G77="",IF('Inst.'!$B$1="","",'Inst.'!$B$1),Inmatning!G77)</f>
        <v>*</v>
      </c>
      <c r="F74" s="36" t="str">
        <f>IF(Inmatning!H77="",IF('Inst.'!$B$1="","",'Inst.'!$B$1),Inmatning!H77)</f>
        <v>*</v>
      </c>
      <c r="G74" s="36" t="str">
        <f>IF(Inmatning!I77="",IF('Inst.'!$B$1="","",'Inst.'!$B$1),Inmatning!I77)</f>
        <v>*</v>
      </c>
      <c r="H74" s="36" t="str">
        <f>IF(Inmatning!J77="",IF('Inst.'!$B$1="","",'Inst.'!$B$1),Inmatning!J77)</f>
        <v>*</v>
      </c>
      <c r="I74" s="36" t="str">
        <f>IF(Inmatning!K77="",IF('Inst.'!$B$1="","",'Inst.'!$B$1),Inmatning!K77)</f>
        <v>*</v>
      </c>
      <c r="J74" s="36" t="str">
        <f>IF(Inmatning!L77="",IF('Inst.'!$B$1="","",'Inst.'!$B$1),Inmatning!L77)</f>
        <v>*</v>
      </c>
    </row>
    <row r="75" spans="1:10" ht="12.75">
      <c r="A75" s="36" t="str">
        <f>CONCATENATE(Inmatning!A78," ",Inmatning!B78)</f>
        <v> </v>
      </c>
      <c r="B75" s="36" t="str">
        <f>IF(Inmatning!D78="",IF('Inst.'!$B$1="","",'Inst.'!$B$1),Inmatning!D78)</f>
        <v>*</v>
      </c>
      <c r="C75" s="36" t="str">
        <f>IF(Inmatning!E78="",IF('Inst.'!$B$1="","",'Inst.'!$B$1),Inmatning!E78)</f>
        <v>*</v>
      </c>
      <c r="D75" s="36" t="str">
        <f>IF(Inmatning!F78="",IF('Inst.'!$B$1="","",'Inst.'!$B$1),Inmatning!F78)</f>
        <v>*</v>
      </c>
      <c r="E75" s="36" t="str">
        <f>IF(Inmatning!G78="",IF('Inst.'!$B$1="","",'Inst.'!$B$1),Inmatning!G78)</f>
        <v>*</v>
      </c>
      <c r="F75" s="36" t="str">
        <f>IF(Inmatning!H78="",IF('Inst.'!$B$1="","",'Inst.'!$B$1),Inmatning!H78)</f>
        <v>*</v>
      </c>
      <c r="G75" s="36" t="str">
        <f>IF(Inmatning!I78="",IF('Inst.'!$B$1="","",'Inst.'!$B$1),Inmatning!I78)</f>
        <v>*</v>
      </c>
      <c r="H75" s="36" t="str">
        <f>IF(Inmatning!J78="",IF('Inst.'!$B$1="","",'Inst.'!$B$1),Inmatning!J78)</f>
        <v>*</v>
      </c>
      <c r="I75" s="36" t="str">
        <f>IF(Inmatning!K78="",IF('Inst.'!$B$1="","",'Inst.'!$B$1),Inmatning!K78)</f>
        <v>*</v>
      </c>
      <c r="J75" s="36" t="str">
        <f>IF(Inmatning!L78="",IF('Inst.'!$B$1="","",'Inst.'!$B$1),Inmatning!L78)</f>
        <v>*</v>
      </c>
    </row>
    <row r="76" spans="1:10" ht="12.75">
      <c r="A76" s="36" t="str">
        <f>CONCATENATE(Inmatning!A79," ",Inmatning!B79)</f>
        <v> </v>
      </c>
      <c r="B76" s="36" t="str">
        <f>IF(Inmatning!D79="",IF('Inst.'!$B$1="","",'Inst.'!$B$1),Inmatning!D79)</f>
        <v>*</v>
      </c>
      <c r="C76" s="36" t="str">
        <f>IF(Inmatning!E79="",IF('Inst.'!$B$1="","",'Inst.'!$B$1),Inmatning!E79)</f>
        <v>*</v>
      </c>
      <c r="D76" s="36" t="str">
        <f>IF(Inmatning!F79="",IF('Inst.'!$B$1="","",'Inst.'!$B$1),Inmatning!F79)</f>
        <v>*</v>
      </c>
      <c r="E76" s="36" t="str">
        <f>IF(Inmatning!G79="",IF('Inst.'!$B$1="","",'Inst.'!$B$1),Inmatning!G79)</f>
        <v>*</v>
      </c>
      <c r="F76" s="36" t="str">
        <f>IF(Inmatning!H79="",IF('Inst.'!$B$1="","",'Inst.'!$B$1),Inmatning!H79)</f>
        <v>*</v>
      </c>
      <c r="G76" s="36" t="str">
        <f>IF(Inmatning!I79="",IF('Inst.'!$B$1="","",'Inst.'!$B$1),Inmatning!I79)</f>
        <v>*</v>
      </c>
      <c r="H76" s="36" t="str">
        <f>IF(Inmatning!J79="",IF('Inst.'!$B$1="","",'Inst.'!$B$1),Inmatning!J79)</f>
        <v>*</v>
      </c>
      <c r="I76" s="36" t="str">
        <f>IF(Inmatning!K79="",IF('Inst.'!$B$1="","",'Inst.'!$B$1),Inmatning!K79)</f>
        <v>*</v>
      </c>
      <c r="J76" s="36" t="str">
        <f>IF(Inmatning!L79="",IF('Inst.'!$B$1="","",'Inst.'!$B$1),Inmatning!L79)</f>
        <v>*</v>
      </c>
    </row>
    <row r="77" spans="1:10" ht="12.75">
      <c r="A77" s="36" t="str">
        <f>CONCATENATE(Inmatning!A80," ",Inmatning!B80)</f>
        <v> </v>
      </c>
      <c r="B77" s="36" t="str">
        <f>IF(Inmatning!D80="",IF('Inst.'!$B$1="","",'Inst.'!$B$1),Inmatning!D80)</f>
        <v>*</v>
      </c>
      <c r="C77" s="36" t="str">
        <f>IF(Inmatning!E80="",IF('Inst.'!$B$1="","",'Inst.'!$B$1),Inmatning!E80)</f>
        <v>*</v>
      </c>
      <c r="D77" s="36" t="str">
        <f>IF(Inmatning!F80="",IF('Inst.'!$B$1="","",'Inst.'!$B$1),Inmatning!F80)</f>
        <v>*</v>
      </c>
      <c r="E77" s="36" t="str">
        <f>IF(Inmatning!G80="",IF('Inst.'!$B$1="","",'Inst.'!$B$1),Inmatning!G80)</f>
        <v>*</v>
      </c>
      <c r="F77" s="36" t="str">
        <f>IF(Inmatning!H80="",IF('Inst.'!$B$1="","",'Inst.'!$B$1),Inmatning!H80)</f>
        <v>*</v>
      </c>
      <c r="G77" s="36" t="str">
        <f>IF(Inmatning!I80="",IF('Inst.'!$B$1="","",'Inst.'!$B$1),Inmatning!I80)</f>
        <v>*</v>
      </c>
      <c r="H77" s="36" t="str">
        <f>IF(Inmatning!J80="",IF('Inst.'!$B$1="","",'Inst.'!$B$1),Inmatning!J80)</f>
        <v>*</v>
      </c>
      <c r="I77" s="36" t="str">
        <f>IF(Inmatning!K80="",IF('Inst.'!$B$1="","",'Inst.'!$B$1),Inmatning!K80)</f>
        <v>*</v>
      </c>
      <c r="J77" s="36" t="str">
        <f>IF(Inmatning!L80="",IF('Inst.'!$B$1="","",'Inst.'!$B$1),Inmatning!L80)</f>
        <v>*</v>
      </c>
    </row>
    <row r="78" spans="1:10" ht="12.75">
      <c r="A78" s="36" t="str">
        <f>CONCATENATE(Inmatning!A81," ",Inmatning!B81)</f>
        <v> </v>
      </c>
      <c r="B78" s="36" t="str">
        <f>IF(Inmatning!D81="",IF('Inst.'!$B$1="","",'Inst.'!$B$1),Inmatning!D81)</f>
        <v>*</v>
      </c>
      <c r="C78" s="36" t="str">
        <f>IF(Inmatning!E81="",IF('Inst.'!$B$1="","",'Inst.'!$B$1),Inmatning!E81)</f>
        <v>*</v>
      </c>
      <c r="D78" s="36" t="str">
        <f>IF(Inmatning!F81="",IF('Inst.'!$B$1="","",'Inst.'!$B$1),Inmatning!F81)</f>
        <v>*</v>
      </c>
      <c r="E78" s="36" t="str">
        <f>IF(Inmatning!G81="",IF('Inst.'!$B$1="","",'Inst.'!$B$1),Inmatning!G81)</f>
        <v>*</v>
      </c>
      <c r="F78" s="36" t="str">
        <f>IF(Inmatning!H81="",IF('Inst.'!$B$1="","",'Inst.'!$B$1),Inmatning!H81)</f>
        <v>*</v>
      </c>
      <c r="G78" s="36" t="str">
        <f>IF(Inmatning!I81="",IF('Inst.'!$B$1="","",'Inst.'!$B$1),Inmatning!I81)</f>
        <v>*</v>
      </c>
      <c r="H78" s="36" t="str">
        <f>IF(Inmatning!J81="",IF('Inst.'!$B$1="","",'Inst.'!$B$1),Inmatning!J81)</f>
        <v>*</v>
      </c>
      <c r="I78" s="36" t="str">
        <f>IF(Inmatning!K81="",IF('Inst.'!$B$1="","",'Inst.'!$B$1),Inmatning!K81)</f>
        <v>*</v>
      </c>
      <c r="J78" s="36" t="str">
        <f>IF(Inmatning!L81="",IF('Inst.'!$B$1="","",'Inst.'!$B$1),Inmatning!L81)</f>
        <v>*</v>
      </c>
    </row>
    <row r="79" spans="1:10" ht="12.75">
      <c r="A79" s="36" t="str">
        <f>CONCATENATE(Inmatning!A82," ",Inmatning!B82)</f>
        <v> </v>
      </c>
      <c r="B79" s="36" t="str">
        <f>IF(Inmatning!D82="",IF('Inst.'!$B$1="","",'Inst.'!$B$1),Inmatning!D82)</f>
        <v>*</v>
      </c>
      <c r="C79" s="36" t="str">
        <f>IF(Inmatning!E82="",IF('Inst.'!$B$1="","",'Inst.'!$B$1),Inmatning!E82)</f>
        <v>*</v>
      </c>
      <c r="D79" s="36" t="str">
        <f>IF(Inmatning!F82="",IF('Inst.'!$B$1="","",'Inst.'!$B$1),Inmatning!F82)</f>
        <v>*</v>
      </c>
      <c r="E79" s="36" t="str">
        <f>IF(Inmatning!G82="",IF('Inst.'!$B$1="","",'Inst.'!$B$1),Inmatning!G82)</f>
        <v>*</v>
      </c>
      <c r="F79" s="36" t="str">
        <f>IF(Inmatning!H82="",IF('Inst.'!$B$1="","",'Inst.'!$B$1),Inmatning!H82)</f>
        <v>*</v>
      </c>
      <c r="G79" s="36" t="str">
        <f>IF(Inmatning!I82="",IF('Inst.'!$B$1="","",'Inst.'!$B$1),Inmatning!I82)</f>
        <v>*</v>
      </c>
      <c r="H79" s="36" t="str">
        <f>IF(Inmatning!J82="",IF('Inst.'!$B$1="","",'Inst.'!$B$1),Inmatning!J82)</f>
        <v>*</v>
      </c>
      <c r="I79" s="36" t="str">
        <f>IF(Inmatning!K82="",IF('Inst.'!$B$1="","",'Inst.'!$B$1),Inmatning!K82)</f>
        <v>*</v>
      </c>
      <c r="J79" s="36" t="str">
        <f>IF(Inmatning!L82="",IF('Inst.'!$B$1="","",'Inst.'!$B$1),Inmatning!L82)</f>
        <v>*</v>
      </c>
    </row>
    <row r="80" spans="1:10" ht="12.75">
      <c r="A80" s="36" t="str">
        <f>CONCATENATE(Inmatning!A83," ",Inmatning!B83)</f>
        <v> </v>
      </c>
      <c r="B80" s="36" t="str">
        <f>IF(Inmatning!D83="",IF('Inst.'!$B$1="","",'Inst.'!$B$1),Inmatning!D83)</f>
        <v>*</v>
      </c>
      <c r="C80" s="36" t="str">
        <f>IF(Inmatning!E83="",IF('Inst.'!$B$1="","",'Inst.'!$B$1),Inmatning!E83)</f>
        <v>*</v>
      </c>
      <c r="D80" s="36" t="str">
        <f>IF(Inmatning!F83="",IF('Inst.'!$B$1="","",'Inst.'!$B$1),Inmatning!F83)</f>
        <v>*</v>
      </c>
      <c r="E80" s="36" t="str">
        <f>IF(Inmatning!G83="",IF('Inst.'!$B$1="","",'Inst.'!$B$1),Inmatning!G83)</f>
        <v>*</v>
      </c>
      <c r="F80" s="36" t="str">
        <f>IF(Inmatning!H83="",IF('Inst.'!$B$1="","",'Inst.'!$B$1),Inmatning!H83)</f>
        <v>*</v>
      </c>
      <c r="G80" s="36" t="str">
        <f>IF(Inmatning!I83="",IF('Inst.'!$B$1="","",'Inst.'!$B$1),Inmatning!I83)</f>
        <v>*</v>
      </c>
      <c r="H80" s="36" t="str">
        <f>IF(Inmatning!J83="",IF('Inst.'!$B$1="","",'Inst.'!$B$1),Inmatning!J83)</f>
        <v>*</v>
      </c>
      <c r="I80" s="36" t="str">
        <f>IF(Inmatning!K83="",IF('Inst.'!$B$1="","",'Inst.'!$B$1),Inmatning!K83)</f>
        <v>*</v>
      </c>
      <c r="J80" s="36" t="str">
        <f>IF(Inmatning!L83="",IF('Inst.'!$B$1="","",'Inst.'!$B$1),Inmatning!L83)</f>
        <v>*</v>
      </c>
    </row>
    <row r="81" spans="1:10" ht="12.75">
      <c r="A81" s="36" t="str">
        <f>CONCATENATE(Inmatning!A84," ",Inmatning!B84)</f>
        <v> </v>
      </c>
      <c r="B81" s="36" t="str">
        <f>IF(Inmatning!D84="",IF('Inst.'!$B$1="","",'Inst.'!$B$1),Inmatning!D84)</f>
        <v>*</v>
      </c>
      <c r="C81" s="36" t="str">
        <f>IF(Inmatning!E84="",IF('Inst.'!$B$1="","",'Inst.'!$B$1),Inmatning!E84)</f>
        <v>*</v>
      </c>
      <c r="D81" s="36" t="str">
        <f>IF(Inmatning!F84="",IF('Inst.'!$B$1="","",'Inst.'!$B$1),Inmatning!F84)</f>
        <v>*</v>
      </c>
      <c r="E81" s="36" t="str">
        <f>IF(Inmatning!G84="",IF('Inst.'!$B$1="","",'Inst.'!$B$1),Inmatning!G84)</f>
        <v>*</v>
      </c>
      <c r="F81" s="36" t="str">
        <f>IF(Inmatning!H84="",IF('Inst.'!$B$1="","",'Inst.'!$B$1),Inmatning!H84)</f>
        <v>*</v>
      </c>
      <c r="G81" s="36" t="str">
        <f>IF(Inmatning!I84="",IF('Inst.'!$B$1="","",'Inst.'!$B$1),Inmatning!I84)</f>
        <v>*</v>
      </c>
      <c r="H81" s="36" t="str">
        <f>IF(Inmatning!J84="",IF('Inst.'!$B$1="","",'Inst.'!$B$1),Inmatning!J84)</f>
        <v>*</v>
      </c>
      <c r="I81" s="36" t="str">
        <f>IF(Inmatning!K84="",IF('Inst.'!$B$1="","",'Inst.'!$B$1),Inmatning!K84)</f>
        <v>*</v>
      </c>
      <c r="J81" s="36" t="str">
        <f>IF(Inmatning!L84="",IF('Inst.'!$B$1="","",'Inst.'!$B$1),Inmatning!L84)</f>
        <v>*</v>
      </c>
    </row>
    <row r="82" spans="1:10" ht="12.75">
      <c r="A82" s="36" t="str">
        <f>CONCATENATE(Inmatning!A85," ",Inmatning!B85)</f>
        <v> </v>
      </c>
      <c r="B82" s="36" t="str">
        <f>IF(Inmatning!D85="",IF('Inst.'!$B$1="","",'Inst.'!$B$1),Inmatning!D85)</f>
        <v>*</v>
      </c>
      <c r="C82" s="36" t="str">
        <f>IF(Inmatning!E85="",IF('Inst.'!$B$1="","",'Inst.'!$B$1),Inmatning!E85)</f>
        <v>*</v>
      </c>
      <c r="D82" s="36" t="str">
        <f>IF(Inmatning!F85="",IF('Inst.'!$B$1="","",'Inst.'!$B$1),Inmatning!F85)</f>
        <v>*</v>
      </c>
      <c r="E82" s="36" t="str">
        <f>IF(Inmatning!G85="",IF('Inst.'!$B$1="","",'Inst.'!$B$1),Inmatning!G85)</f>
        <v>*</v>
      </c>
      <c r="F82" s="36" t="str">
        <f>IF(Inmatning!H85="",IF('Inst.'!$B$1="","",'Inst.'!$B$1),Inmatning!H85)</f>
        <v>*</v>
      </c>
      <c r="G82" s="36" t="str">
        <f>IF(Inmatning!I85="",IF('Inst.'!$B$1="","",'Inst.'!$B$1),Inmatning!I85)</f>
        <v>*</v>
      </c>
      <c r="H82" s="36" t="str">
        <f>IF(Inmatning!J85="",IF('Inst.'!$B$1="","",'Inst.'!$B$1),Inmatning!J85)</f>
        <v>*</v>
      </c>
      <c r="I82" s="36" t="str">
        <f>IF(Inmatning!K85="",IF('Inst.'!$B$1="","",'Inst.'!$B$1),Inmatning!K85)</f>
        <v>*</v>
      </c>
      <c r="J82" s="36" t="str">
        <f>IF(Inmatning!L85="",IF('Inst.'!$B$1="","",'Inst.'!$B$1),Inmatning!L85)</f>
        <v>*</v>
      </c>
    </row>
    <row r="83" spans="1:10" ht="12.75">
      <c r="A83" s="36" t="str">
        <f>CONCATENATE(Inmatning!A86," ",Inmatning!B86)</f>
        <v> </v>
      </c>
      <c r="B83" s="36" t="str">
        <f>IF(Inmatning!D86="",IF('Inst.'!$B$1="","",'Inst.'!$B$1),Inmatning!D86)</f>
        <v>*</v>
      </c>
      <c r="C83" s="36" t="str">
        <f>IF(Inmatning!E86="",IF('Inst.'!$B$1="","",'Inst.'!$B$1),Inmatning!E86)</f>
        <v>*</v>
      </c>
      <c r="D83" s="36" t="str">
        <f>IF(Inmatning!F86="",IF('Inst.'!$B$1="","",'Inst.'!$B$1),Inmatning!F86)</f>
        <v>*</v>
      </c>
      <c r="E83" s="36" t="str">
        <f>IF(Inmatning!G86="",IF('Inst.'!$B$1="","",'Inst.'!$B$1),Inmatning!G86)</f>
        <v>*</v>
      </c>
      <c r="F83" s="36" t="str">
        <f>IF(Inmatning!H86="",IF('Inst.'!$B$1="","",'Inst.'!$B$1),Inmatning!H86)</f>
        <v>*</v>
      </c>
      <c r="G83" s="36" t="str">
        <f>IF(Inmatning!I86="",IF('Inst.'!$B$1="","",'Inst.'!$B$1),Inmatning!I86)</f>
        <v>*</v>
      </c>
      <c r="H83" s="36" t="str">
        <f>IF(Inmatning!J86="",IF('Inst.'!$B$1="","",'Inst.'!$B$1),Inmatning!J86)</f>
        <v>*</v>
      </c>
      <c r="I83" s="36" t="str">
        <f>IF(Inmatning!K86="",IF('Inst.'!$B$1="","",'Inst.'!$B$1),Inmatning!K86)</f>
        <v>*</v>
      </c>
      <c r="J83" s="36" t="str">
        <f>IF(Inmatning!L86="",IF('Inst.'!$B$1="","",'Inst.'!$B$1),Inmatning!L86)</f>
        <v>*</v>
      </c>
    </row>
    <row r="84" spans="1:10" ht="12.75">
      <c r="A84" s="36" t="str">
        <f>CONCATENATE(Inmatning!A87," ",Inmatning!B87)</f>
        <v> </v>
      </c>
      <c r="B84" s="36" t="str">
        <f>IF(Inmatning!D87="",IF('Inst.'!$B$1="","",'Inst.'!$B$1),Inmatning!D87)</f>
        <v>*</v>
      </c>
      <c r="C84" s="36" t="str">
        <f>IF(Inmatning!E87="",IF('Inst.'!$B$1="","",'Inst.'!$B$1),Inmatning!E87)</f>
        <v>*</v>
      </c>
      <c r="D84" s="36" t="str">
        <f>IF(Inmatning!F87="",IF('Inst.'!$B$1="","",'Inst.'!$B$1),Inmatning!F87)</f>
        <v>*</v>
      </c>
      <c r="E84" s="36" t="str">
        <f>IF(Inmatning!G87="",IF('Inst.'!$B$1="","",'Inst.'!$B$1),Inmatning!G87)</f>
        <v>*</v>
      </c>
      <c r="F84" s="36" t="str">
        <f>IF(Inmatning!H87="",IF('Inst.'!$B$1="","",'Inst.'!$B$1),Inmatning!H87)</f>
        <v>*</v>
      </c>
      <c r="G84" s="36" t="str">
        <f>IF(Inmatning!I87="",IF('Inst.'!$B$1="","",'Inst.'!$B$1),Inmatning!I87)</f>
        <v>*</v>
      </c>
      <c r="H84" s="36" t="str">
        <f>IF(Inmatning!J87="",IF('Inst.'!$B$1="","",'Inst.'!$B$1),Inmatning!J87)</f>
        <v>*</v>
      </c>
      <c r="I84" s="36" t="str">
        <f>IF(Inmatning!K87="",IF('Inst.'!$B$1="","",'Inst.'!$B$1),Inmatning!K87)</f>
        <v>*</v>
      </c>
      <c r="J84" s="36" t="str">
        <f>IF(Inmatning!L87="",IF('Inst.'!$B$1="","",'Inst.'!$B$1),Inmatning!L87)</f>
        <v>*</v>
      </c>
    </row>
    <row r="85" spans="1:10" ht="12.75">
      <c r="A85" s="36" t="str">
        <f>CONCATENATE(Inmatning!A88," ",Inmatning!B88)</f>
        <v> </v>
      </c>
      <c r="B85" s="36" t="str">
        <f>IF(Inmatning!D88="",IF('Inst.'!$B$1="","",'Inst.'!$B$1),Inmatning!D88)</f>
        <v>*</v>
      </c>
      <c r="C85" s="36" t="str">
        <f>IF(Inmatning!E88="",IF('Inst.'!$B$1="","",'Inst.'!$B$1),Inmatning!E88)</f>
        <v>*</v>
      </c>
      <c r="D85" s="36" t="str">
        <f>IF(Inmatning!F88="",IF('Inst.'!$B$1="","",'Inst.'!$B$1),Inmatning!F88)</f>
        <v>*</v>
      </c>
      <c r="E85" s="36" t="str">
        <f>IF(Inmatning!G88="",IF('Inst.'!$B$1="","",'Inst.'!$B$1),Inmatning!G88)</f>
        <v>*</v>
      </c>
      <c r="F85" s="36" t="str">
        <f>IF(Inmatning!H88="",IF('Inst.'!$B$1="","",'Inst.'!$B$1),Inmatning!H88)</f>
        <v>*</v>
      </c>
      <c r="G85" s="36" t="str">
        <f>IF(Inmatning!I88="",IF('Inst.'!$B$1="","",'Inst.'!$B$1),Inmatning!I88)</f>
        <v>*</v>
      </c>
      <c r="H85" s="36" t="str">
        <f>IF(Inmatning!J88="",IF('Inst.'!$B$1="","",'Inst.'!$B$1),Inmatning!J88)</f>
        <v>*</v>
      </c>
      <c r="I85" s="36" t="str">
        <f>IF(Inmatning!K88="",IF('Inst.'!$B$1="","",'Inst.'!$B$1),Inmatning!K88)</f>
        <v>*</v>
      </c>
      <c r="J85" s="36" t="str">
        <f>IF(Inmatning!L88="",IF('Inst.'!$B$1="","",'Inst.'!$B$1),Inmatning!L88)</f>
        <v>*</v>
      </c>
    </row>
    <row r="86" spans="1:10" ht="12.75">
      <c r="A86" s="36" t="str">
        <f>CONCATENATE(Inmatning!A89," ",Inmatning!B89)</f>
        <v> </v>
      </c>
      <c r="B86" s="36" t="str">
        <f>IF(Inmatning!D89="",IF('Inst.'!$B$1="","",'Inst.'!$B$1),Inmatning!D89)</f>
        <v>*</v>
      </c>
      <c r="C86" s="36" t="str">
        <f>IF(Inmatning!E89="",IF('Inst.'!$B$1="","",'Inst.'!$B$1),Inmatning!E89)</f>
        <v>*</v>
      </c>
      <c r="D86" s="36" t="str">
        <f>IF(Inmatning!F89="",IF('Inst.'!$B$1="","",'Inst.'!$B$1),Inmatning!F89)</f>
        <v>*</v>
      </c>
      <c r="E86" s="36" t="str">
        <f>IF(Inmatning!G89="",IF('Inst.'!$B$1="","",'Inst.'!$B$1),Inmatning!G89)</f>
        <v>*</v>
      </c>
      <c r="F86" s="36" t="str">
        <f>IF(Inmatning!H89="",IF('Inst.'!$B$1="","",'Inst.'!$B$1),Inmatning!H89)</f>
        <v>*</v>
      </c>
      <c r="G86" s="36" t="str">
        <f>IF(Inmatning!I89="",IF('Inst.'!$B$1="","",'Inst.'!$B$1),Inmatning!I89)</f>
        <v>*</v>
      </c>
      <c r="H86" s="36" t="str">
        <f>IF(Inmatning!J89="",IF('Inst.'!$B$1="","",'Inst.'!$B$1),Inmatning!J89)</f>
        <v>*</v>
      </c>
      <c r="I86" s="36" t="str">
        <f>IF(Inmatning!K89="",IF('Inst.'!$B$1="","",'Inst.'!$B$1),Inmatning!K89)</f>
        <v>*</v>
      </c>
      <c r="J86" s="36" t="str">
        <f>IF(Inmatning!L89="",IF('Inst.'!$B$1="","",'Inst.'!$B$1),Inmatning!L89)</f>
        <v>*</v>
      </c>
    </row>
    <row r="87" spans="1:10" ht="12.75">
      <c r="A87" s="36" t="str">
        <f>CONCATENATE(Inmatning!A90," ",Inmatning!B90)</f>
        <v> </v>
      </c>
      <c r="B87" s="36" t="str">
        <f>IF(Inmatning!D90="",IF('Inst.'!$B$1="","",'Inst.'!$B$1),Inmatning!D90)</f>
        <v>*</v>
      </c>
      <c r="C87" s="36" t="str">
        <f>IF(Inmatning!E90="",IF('Inst.'!$B$1="","",'Inst.'!$B$1),Inmatning!E90)</f>
        <v>*</v>
      </c>
      <c r="D87" s="36" t="str">
        <f>IF(Inmatning!F90="",IF('Inst.'!$B$1="","",'Inst.'!$B$1),Inmatning!F90)</f>
        <v>*</v>
      </c>
      <c r="E87" s="36" t="str">
        <f>IF(Inmatning!G90="",IF('Inst.'!$B$1="","",'Inst.'!$B$1),Inmatning!G90)</f>
        <v>*</v>
      </c>
      <c r="F87" s="36" t="str">
        <f>IF(Inmatning!H90="",IF('Inst.'!$B$1="","",'Inst.'!$B$1),Inmatning!H90)</f>
        <v>*</v>
      </c>
      <c r="G87" s="36" t="str">
        <f>IF(Inmatning!I90="",IF('Inst.'!$B$1="","",'Inst.'!$B$1),Inmatning!I90)</f>
        <v>*</v>
      </c>
      <c r="H87" s="36" t="str">
        <f>IF(Inmatning!J90="",IF('Inst.'!$B$1="","",'Inst.'!$B$1),Inmatning!J90)</f>
        <v>*</v>
      </c>
      <c r="I87" s="36" t="str">
        <f>IF(Inmatning!K90="",IF('Inst.'!$B$1="","",'Inst.'!$B$1),Inmatning!K90)</f>
        <v>*</v>
      </c>
      <c r="J87" s="36" t="str">
        <f>IF(Inmatning!L90="",IF('Inst.'!$B$1="","",'Inst.'!$B$1),Inmatning!L90)</f>
        <v>*</v>
      </c>
    </row>
    <row r="88" spans="1:10" ht="12.75">
      <c r="A88" s="36" t="str">
        <f>CONCATENATE(Inmatning!A91," ",Inmatning!B91)</f>
        <v> </v>
      </c>
      <c r="B88" s="36" t="str">
        <f>IF(Inmatning!D91="",IF('Inst.'!$B$1="","",'Inst.'!$B$1),Inmatning!D91)</f>
        <v>*</v>
      </c>
      <c r="C88" s="36" t="str">
        <f>IF(Inmatning!E91="",IF('Inst.'!$B$1="","",'Inst.'!$B$1),Inmatning!E91)</f>
        <v>*</v>
      </c>
      <c r="D88" s="36" t="str">
        <f>IF(Inmatning!F91="",IF('Inst.'!$B$1="","",'Inst.'!$B$1),Inmatning!F91)</f>
        <v>*</v>
      </c>
      <c r="E88" s="36" t="str">
        <f>IF(Inmatning!G91="",IF('Inst.'!$B$1="","",'Inst.'!$B$1),Inmatning!G91)</f>
        <v>*</v>
      </c>
      <c r="F88" s="36" t="str">
        <f>IF(Inmatning!H91="",IF('Inst.'!$B$1="","",'Inst.'!$B$1),Inmatning!H91)</f>
        <v>*</v>
      </c>
      <c r="G88" s="36" t="str">
        <f>IF(Inmatning!I91="",IF('Inst.'!$B$1="","",'Inst.'!$B$1),Inmatning!I91)</f>
        <v>*</v>
      </c>
      <c r="H88" s="36" t="str">
        <f>IF(Inmatning!J91="",IF('Inst.'!$B$1="","",'Inst.'!$B$1),Inmatning!J91)</f>
        <v>*</v>
      </c>
      <c r="I88" s="36" t="str">
        <f>IF(Inmatning!K91="",IF('Inst.'!$B$1="","",'Inst.'!$B$1),Inmatning!K91)</f>
        <v>*</v>
      </c>
      <c r="J88" s="36" t="str">
        <f>IF(Inmatning!L91="",IF('Inst.'!$B$1="","",'Inst.'!$B$1),Inmatning!L91)</f>
        <v>*</v>
      </c>
    </row>
    <row r="89" spans="1:10" ht="12.75">
      <c r="A89" s="36" t="str">
        <f>CONCATENATE(Inmatning!A92," ",Inmatning!B92)</f>
        <v> </v>
      </c>
      <c r="B89" s="36" t="str">
        <f>IF(Inmatning!D92="",IF('Inst.'!$B$1="","",'Inst.'!$B$1),Inmatning!D92)</f>
        <v>*</v>
      </c>
      <c r="C89" s="36" t="str">
        <f>IF(Inmatning!E92="",IF('Inst.'!$B$1="","",'Inst.'!$B$1),Inmatning!E92)</f>
        <v>*</v>
      </c>
      <c r="D89" s="36" t="str">
        <f>IF(Inmatning!F92="",IF('Inst.'!$B$1="","",'Inst.'!$B$1),Inmatning!F92)</f>
        <v>*</v>
      </c>
      <c r="E89" s="36" t="str">
        <f>IF(Inmatning!G92="",IF('Inst.'!$B$1="","",'Inst.'!$B$1),Inmatning!G92)</f>
        <v>*</v>
      </c>
      <c r="F89" s="36" t="str">
        <f>IF(Inmatning!H92="",IF('Inst.'!$B$1="","",'Inst.'!$B$1),Inmatning!H92)</f>
        <v>*</v>
      </c>
      <c r="G89" s="36" t="str">
        <f>IF(Inmatning!I92="",IF('Inst.'!$B$1="","",'Inst.'!$B$1),Inmatning!I92)</f>
        <v>*</v>
      </c>
      <c r="H89" s="36" t="str">
        <f>IF(Inmatning!J92="",IF('Inst.'!$B$1="","",'Inst.'!$B$1),Inmatning!J92)</f>
        <v>*</v>
      </c>
      <c r="I89" s="36" t="str">
        <f>IF(Inmatning!K92="",IF('Inst.'!$B$1="","",'Inst.'!$B$1),Inmatning!K92)</f>
        <v>*</v>
      </c>
      <c r="J89" s="36" t="str">
        <f>IF(Inmatning!L92="",IF('Inst.'!$B$1="","",'Inst.'!$B$1),Inmatning!L92)</f>
        <v>*</v>
      </c>
    </row>
    <row r="90" spans="1:10" ht="12.75">
      <c r="A90" s="36" t="str">
        <f>CONCATENATE(Inmatning!A93," ",Inmatning!B93)</f>
        <v> </v>
      </c>
      <c r="B90" s="36" t="str">
        <f>IF(Inmatning!D93="",IF('Inst.'!$B$1="","",'Inst.'!$B$1),Inmatning!D93)</f>
        <v>*</v>
      </c>
      <c r="C90" s="36" t="str">
        <f>IF(Inmatning!E93="",IF('Inst.'!$B$1="","",'Inst.'!$B$1),Inmatning!E93)</f>
        <v>*</v>
      </c>
      <c r="D90" s="36" t="str">
        <f>IF(Inmatning!F93="",IF('Inst.'!$B$1="","",'Inst.'!$B$1),Inmatning!F93)</f>
        <v>*</v>
      </c>
      <c r="E90" s="36" t="str">
        <f>IF(Inmatning!G93="",IF('Inst.'!$B$1="","",'Inst.'!$B$1),Inmatning!G93)</f>
        <v>*</v>
      </c>
      <c r="F90" s="36" t="str">
        <f>IF(Inmatning!H93="",IF('Inst.'!$B$1="","",'Inst.'!$B$1),Inmatning!H93)</f>
        <v>*</v>
      </c>
      <c r="G90" s="36" t="str">
        <f>IF(Inmatning!I93="",IF('Inst.'!$B$1="","",'Inst.'!$B$1),Inmatning!I93)</f>
        <v>*</v>
      </c>
      <c r="H90" s="36" t="str">
        <f>IF(Inmatning!J93="",IF('Inst.'!$B$1="","",'Inst.'!$B$1),Inmatning!J93)</f>
        <v>*</v>
      </c>
      <c r="I90" s="36" t="str">
        <f>IF(Inmatning!K93="",IF('Inst.'!$B$1="","",'Inst.'!$B$1),Inmatning!K93)</f>
        <v>*</v>
      </c>
      <c r="J90" s="36" t="str">
        <f>IF(Inmatning!L93="",IF('Inst.'!$B$1="","",'Inst.'!$B$1),Inmatning!L93)</f>
        <v>*</v>
      </c>
    </row>
    <row r="91" spans="1:10" ht="12.75">
      <c r="A91" s="36" t="str">
        <f>CONCATENATE(Inmatning!A94," ",Inmatning!B94)</f>
        <v> </v>
      </c>
      <c r="B91" s="36" t="str">
        <f>IF(Inmatning!D94="",IF('Inst.'!$B$1="","",'Inst.'!$B$1),Inmatning!D94)</f>
        <v>*</v>
      </c>
      <c r="C91" s="36" t="str">
        <f>IF(Inmatning!E94="",IF('Inst.'!$B$1="","",'Inst.'!$B$1),Inmatning!E94)</f>
        <v>*</v>
      </c>
      <c r="D91" s="36" t="str">
        <f>IF(Inmatning!F94="",IF('Inst.'!$B$1="","",'Inst.'!$B$1),Inmatning!F94)</f>
        <v>*</v>
      </c>
      <c r="E91" s="36" t="str">
        <f>IF(Inmatning!G94="",IF('Inst.'!$B$1="","",'Inst.'!$B$1),Inmatning!G94)</f>
        <v>*</v>
      </c>
      <c r="F91" s="36" t="str">
        <f>IF(Inmatning!H94="",IF('Inst.'!$B$1="","",'Inst.'!$B$1),Inmatning!H94)</f>
        <v>*</v>
      </c>
      <c r="G91" s="36" t="str">
        <f>IF(Inmatning!I94="",IF('Inst.'!$B$1="","",'Inst.'!$B$1),Inmatning!I94)</f>
        <v>*</v>
      </c>
      <c r="H91" s="36" t="str">
        <f>IF(Inmatning!J94="",IF('Inst.'!$B$1="","",'Inst.'!$B$1),Inmatning!J94)</f>
        <v>*</v>
      </c>
      <c r="I91" s="36" t="str">
        <f>IF(Inmatning!K94="",IF('Inst.'!$B$1="","",'Inst.'!$B$1),Inmatning!K94)</f>
        <v>*</v>
      </c>
      <c r="J91" s="36" t="str">
        <f>IF(Inmatning!L94="",IF('Inst.'!$B$1="","",'Inst.'!$B$1),Inmatning!L94)</f>
        <v>*</v>
      </c>
    </row>
    <row r="92" spans="1:10" ht="12.75">
      <c r="A92" s="36" t="str">
        <f>CONCATENATE(Inmatning!A95," ",Inmatning!B95)</f>
        <v> </v>
      </c>
      <c r="B92" s="36" t="str">
        <f>IF(Inmatning!D95="",IF('Inst.'!$B$1="","",'Inst.'!$B$1),Inmatning!D95)</f>
        <v>*</v>
      </c>
      <c r="C92" s="36" t="str">
        <f>IF(Inmatning!E95="",IF('Inst.'!$B$1="","",'Inst.'!$B$1),Inmatning!E95)</f>
        <v>*</v>
      </c>
      <c r="D92" s="36" t="str">
        <f>IF(Inmatning!F95="",IF('Inst.'!$B$1="","",'Inst.'!$B$1),Inmatning!F95)</f>
        <v>*</v>
      </c>
      <c r="E92" s="36" t="str">
        <f>IF(Inmatning!G95="",IF('Inst.'!$B$1="","",'Inst.'!$B$1),Inmatning!G95)</f>
        <v>*</v>
      </c>
      <c r="F92" s="36" t="str">
        <f>IF(Inmatning!H95="",IF('Inst.'!$B$1="","",'Inst.'!$B$1),Inmatning!H95)</f>
        <v>*</v>
      </c>
      <c r="G92" s="36" t="str">
        <f>IF(Inmatning!I95="",IF('Inst.'!$B$1="","",'Inst.'!$B$1),Inmatning!I95)</f>
        <v>*</v>
      </c>
      <c r="H92" s="36" t="str">
        <f>IF(Inmatning!J95="",IF('Inst.'!$B$1="","",'Inst.'!$B$1),Inmatning!J95)</f>
        <v>*</v>
      </c>
      <c r="I92" s="36" t="str">
        <f>IF(Inmatning!K95="",IF('Inst.'!$B$1="","",'Inst.'!$B$1),Inmatning!K95)</f>
        <v>*</v>
      </c>
      <c r="J92" s="36" t="str">
        <f>IF(Inmatning!L95="",IF('Inst.'!$B$1="","",'Inst.'!$B$1),Inmatning!L95)</f>
        <v>*</v>
      </c>
    </row>
    <row r="93" spans="1:10" ht="12.75">
      <c r="A93" s="36" t="str">
        <f>CONCATENATE(Inmatning!A96," ",Inmatning!B96)</f>
        <v> </v>
      </c>
      <c r="B93" s="36" t="str">
        <f>IF(Inmatning!D96="",IF('Inst.'!$B$1="","",'Inst.'!$B$1),Inmatning!D96)</f>
        <v>*</v>
      </c>
      <c r="C93" s="36" t="str">
        <f>IF(Inmatning!E96="",IF('Inst.'!$B$1="","",'Inst.'!$B$1),Inmatning!E96)</f>
        <v>*</v>
      </c>
      <c r="D93" s="36" t="str">
        <f>IF(Inmatning!F96="",IF('Inst.'!$B$1="","",'Inst.'!$B$1),Inmatning!F96)</f>
        <v>*</v>
      </c>
      <c r="E93" s="36" t="str">
        <f>IF(Inmatning!G96="",IF('Inst.'!$B$1="","",'Inst.'!$B$1),Inmatning!G96)</f>
        <v>*</v>
      </c>
      <c r="F93" s="36" t="str">
        <f>IF(Inmatning!H96="",IF('Inst.'!$B$1="","",'Inst.'!$B$1),Inmatning!H96)</f>
        <v>*</v>
      </c>
      <c r="G93" s="36" t="str">
        <f>IF(Inmatning!I96="",IF('Inst.'!$B$1="","",'Inst.'!$B$1),Inmatning!I96)</f>
        <v>*</v>
      </c>
      <c r="H93" s="36" t="str">
        <f>IF(Inmatning!J96="",IF('Inst.'!$B$1="","",'Inst.'!$B$1),Inmatning!J96)</f>
        <v>*</v>
      </c>
      <c r="I93" s="36" t="str">
        <f>IF(Inmatning!K96="",IF('Inst.'!$B$1="","",'Inst.'!$B$1),Inmatning!K96)</f>
        <v>*</v>
      </c>
      <c r="J93" s="36" t="str">
        <f>IF(Inmatning!L96="",IF('Inst.'!$B$1="","",'Inst.'!$B$1),Inmatning!L96)</f>
        <v>*</v>
      </c>
    </row>
    <row r="94" spans="1:10" ht="12.75">
      <c r="A94" s="36" t="str">
        <f>CONCATENATE(Inmatning!A97," ",Inmatning!B97)</f>
        <v> </v>
      </c>
      <c r="B94" s="36" t="str">
        <f>IF(Inmatning!D97="",IF('Inst.'!$B$1="","",'Inst.'!$B$1),Inmatning!D97)</f>
        <v>*</v>
      </c>
      <c r="C94" s="36" t="str">
        <f>IF(Inmatning!E97="",IF('Inst.'!$B$1="","",'Inst.'!$B$1),Inmatning!E97)</f>
        <v>*</v>
      </c>
      <c r="D94" s="36" t="str">
        <f>IF(Inmatning!F97="",IF('Inst.'!$B$1="","",'Inst.'!$B$1),Inmatning!F97)</f>
        <v>*</v>
      </c>
      <c r="E94" s="36" t="str">
        <f>IF(Inmatning!G97="",IF('Inst.'!$B$1="","",'Inst.'!$B$1),Inmatning!G97)</f>
        <v>*</v>
      </c>
      <c r="F94" s="36" t="str">
        <f>IF(Inmatning!H97="",IF('Inst.'!$B$1="","",'Inst.'!$B$1),Inmatning!H97)</f>
        <v>*</v>
      </c>
      <c r="G94" s="36" t="str">
        <f>IF(Inmatning!I97="",IF('Inst.'!$B$1="","",'Inst.'!$B$1),Inmatning!I97)</f>
        <v>*</v>
      </c>
      <c r="H94" s="36" t="str">
        <f>IF(Inmatning!J97="",IF('Inst.'!$B$1="","",'Inst.'!$B$1),Inmatning!J97)</f>
        <v>*</v>
      </c>
      <c r="I94" s="36" t="str">
        <f>IF(Inmatning!K97="",IF('Inst.'!$B$1="","",'Inst.'!$B$1),Inmatning!K97)</f>
        <v>*</v>
      </c>
      <c r="J94" s="36" t="str">
        <f>IF(Inmatning!L97="",IF('Inst.'!$B$1="","",'Inst.'!$B$1),Inmatning!L97)</f>
        <v>*</v>
      </c>
    </row>
    <row r="95" spans="1:10" ht="12.75">
      <c r="A95" s="36" t="str">
        <f>CONCATENATE(Inmatning!A98," ",Inmatning!B98)</f>
        <v> </v>
      </c>
      <c r="B95" s="36" t="str">
        <f>IF(Inmatning!D98="",IF('Inst.'!$B$1="","",'Inst.'!$B$1),Inmatning!D98)</f>
        <v>*</v>
      </c>
      <c r="C95" s="36" t="str">
        <f>IF(Inmatning!E98="",IF('Inst.'!$B$1="","",'Inst.'!$B$1),Inmatning!E98)</f>
        <v>*</v>
      </c>
      <c r="D95" s="36" t="str">
        <f>IF(Inmatning!F98="",IF('Inst.'!$B$1="","",'Inst.'!$B$1),Inmatning!F98)</f>
        <v>*</v>
      </c>
      <c r="E95" s="36" t="str">
        <f>IF(Inmatning!G98="",IF('Inst.'!$B$1="","",'Inst.'!$B$1),Inmatning!G98)</f>
        <v>*</v>
      </c>
      <c r="F95" s="36" t="str">
        <f>IF(Inmatning!H98="",IF('Inst.'!$B$1="","",'Inst.'!$B$1),Inmatning!H98)</f>
        <v>*</v>
      </c>
      <c r="G95" s="36" t="str">
        <f>IF(Inmatning!I98="",IF('Inst.'!$B$1="","",'Inst.'!$B$1),Inmatning!I98)</f>
        <v>*</v>
      </c>
      <c r="H95" s="36" t="str">
        <f>IF(Inmatning!J98="",IF('Inst.'!$B$1="","",'Inst.'!$B$1),Inmatning!J98)</f>
        <v>*</v>
      </c>
      <c r="I95" s="36" t="str">
        <f>IF(Inmatning!K98="",IF('Inst.'!$B$1="","",'Inst.'!$B$1),Inmatning!K98)</f>
        <v>*</v>
      </c>
      <c r="J95" s="36" t="str">
        <f>IF(Inmatning!L98="",IF('Inst.'!$B$1="","",'Inst.'!$B$1),Inmatning!L98)</f>
        <v>*</v>
      </c>
    </row>
    <row r="96" spans="1:10" ht="12.75">
      <c r="A96" s="36" t="str">
        <f>CONCATENATE(Inmatning!A99," ",Inmatning!B99)</f>
        <v> </v>
      </c>
      <c r="B96" s="36" t="str">
        <f>IF(Inmatning!D99="",IF('Inst.'!$B$1="","",'Inst.'!$B$1),Inmatning!D99)</f>
        <v>*</v>
      </c>
      <c r="C96" s="36" t="str">
        <f>IF(Inmatning!E99="",IF('Inst.'!$B$1="","",'Inst.'!$B$1),Inmatning!E99)</f>
        <v>*</v>
      </c>
      <c r="D96" s="36" t="str">
        <f>IF(Inmatning!F99="",IF('Inst.'!$B$1="","",'Inst.'!$B$1),Inmatning!F99)</f>
        <v>*</v>
      </c>
      <c r="E96" s="36" t="str">
        <f>IF(Inmatning!G99="",IF('Inst.'!$B$1="","",'Inst.'!$B$1),Inmatning!G99)</f>
        <v>*</v>
      </c>
      <c r="F96" s="36" t="str">
        <f>IF(Inmatning!H99="",IF('Inst.'!$B$1="","",'Inst.'!$B$1),Inmatning!H99)</f>
        <v>*</v>
      </c>
      <c r="G96" s="36" t="str">
        <f>IF(Inmatning!I99="",IF('Inst.'!$B$1="","",'Inst.'!$B$1),Inmatning!I99)</f>
        <v>*</v>
      </c>
      <c r="H96" s="36" t="str">
        <f>IF(Inmatning!J99="",IF('Inst.'!$B$1="","",'Inst.'!$B$1),Inmatning!J99)</f>
        <v>*</v>
      </c>
      <c r="I96" s="36" t="str">
        <f>IF(Inmatning!K99="",IF('Inst.'!$B$1="","",'Inst.'!$B$1),Inmatning!K99)</f>
        <v>*</v>
      </c>
      <c r="J96" s="36" t="str">
        <f>IF(Inmatning!L99="",IF('Inst.'!$B$1="","",'Inst.'!$B$1),Inmatning!L99)</f>
        <v>*</v>
      </c>
    </row>
    <row r="97" spans="1:10" ht="12.75">
      <c r="A97" s="36" t="str">
        <f>CONCATENATE(Inmatning!A100," ",Inmatning!B100)</f>
        <v> </v>
      </c>
      <c r="B97" s="36" t="str">
        <f>IF(Inmatning!D100="",IF('Inst.'!$B$1="","",'Inst.'!$B$1),Inmatning!D100)</f>
        <v>*</v>
      </c>
      <c r="C97" s="36" t="str">
        <f>IF(Inmatning!E100="",IF('Inst.'!$B$1="","",'Inst.'!$B$1),Inmatning!E100)</f>
        <v>*</v>
      </c>
      <c r="D97" s="36" t="str">
        <f>IF(Inmatning!F100="",IF('Inst.'!$B$1="","",'Inst.'!$B$1),Inmatning!F100)</f>
        <v>*</v>
      </c>
      <c r="E97" s="36" t="str">
        <f>IF(Inmatning!G100="",IF('Inst.'!$B$1="","",'Inst.'!$B$1),Inmatning!G100)</f>
        <v>*</v>
      </c>
      <c r="F97" s="36" t="str">
        <f>IF(Inmatning!H100="",IF('Inst.'!$B$1="","",'Inst.'!$B$1),Inmatning!H100)</f>
        <v>*</v>
      </c>
      <c r="G97" s="36" t="str">
        <f>IF(Inmatning!I100="",IF('Inst.'!$B$1="","",'Inst.'!$B$1),Inmatning!I100)</f>
        <v>*</v>
      </c>
      <c r="H97" s="36" t="str">
        <f>IF(Inmatning!J100="",IF('Inst.'!$B$1="","",'Inst.'!$B$1),Inmatning!J100)</f>
        <v>*</v>
      </c>
      <c r="I97" s="36" t="str">
        <f>IF(Inmatning!K100="",IF('Inst.'!$B$1="","",'Inst.'!$B$1),Inmatning!K100)</f>
        <v>*</v>
      </c>
      <c r="J97" s="36" t="str">
        <f>IF(Inmatning!L100="",IF('Inst.'!$B$1="","",'Inst.'!$B$1),Inmatning!L100)</f>
        <v>*</v>
      </c>
    </row>
    <row r="98" spans="1:10" ht="12.75">
      <c r="A98" s="36" t="str">
        <f>CONCATENATE(Inmatning!A101," ",Inmatning!B101)</f>
        <v> </v>
      </c>
      <c r="B98" s="36" t="str">
        <f>IF(Inmatning!D101="",IF('Inst.'!$B$1="","",'Inst.'!$B$1),Inmatning!D101)</f>
        <v>*</v>
      </c>
      <c r="C98" s="36" t="str">
        <f>IF(Inmatning!E101="",IF('Inst.'!$B$1="","",'Inst.'!$B$1),Inmatning!E101)</f>
        <v>*</v>
      </c>
      <c r="D98" s="36" t="str">
        <f>IF(Inmatning!F101="",IF('Inst.'!$B$1="","",'Inst.'!$B$1),Inmatning!F101)</f>
        <v>*</v>
      </c>
      <c r="E98" s="36" t="str">
        <f>IF(Inmatning!G101="",IF('Inst.'!$B$1="","",'Inst.'!$B$1),Inmatning!G101)</f>
        <v>*</v>
      </c>
      <c r="F98" s="36" t="str">
        <f>IF(Inmatning!H101="",IF('Inst.'!$B$1="","",'Inst.'!$B$1),Inmatning!H101)</f>
        <v>*</v>
      </c>
      <c r="G98" s="36" t="str">
        <f>IF(Inmatning!I101="",IF('Inst.'!$B$1="","",'Inst.'!$B$1),Inmatning!I101)</f>
        <v>*</v>
      </c>
      <c r="H98" s="36" t="str">
        <f>IF(Inmatning!J101="",IF('Inst.'!$B$1="","",'Inst.'!$B$1),Inmatning!J101)</f>
        <v>*</v>
      </c>
      <c r="I98" s="36" t="str">
        <f>IF(Inmatning!K101="",IF('Inst.'!$B$1="","",'Inst.'!$B$1),Inmatning!K101)</f>
        <v>*</v>
      </c>
      <c r="J98" s="36" t="str">
        <f>IF(Inmatning!L101="",IF('Inst.'!$B$1="","",'Inst.'!$B$1),Inmatning!L101)</f>
        <v>*</v>
      </c>
    </row>
    <row r="99" spans="1:10" ht="12.75">
      <c r="A99" s="36" t="str">
        <f>CONCATENATE(Inmatning!A102," ",Inmatning!B102)</f>
        <v> </v>
      </c>
      <c r="B99" s="36" t="str">
        <f>IF(Inmatning!D102="",IF('Inst.'!$B$1="","",'Inst.'!$B$1),Inmatning!D102)</f>
        <v>*</v>
      </c>
      <c r="C99" s="36" t="str">
        <f>IF(Inmatning!E102="",IF('Inst.'!$B$1="","",'Inst.'!$B$1),Inmatning!E102)</f>
        <v>*</v>
      </c>
      <c r="D99" s="36" t="str">
        <f>IF(Inmatning!F102="",IF('Inst.'!$B$1="","",'Inst.'!$B$1),Inmatning!F102)</f>
        <v>*</v>
      </c>
      <c r="E99" s="36" t="str">
        <f>IF(Inmatning!G102="",IF('Inst.'!$B$1="","",'Inst.'!$B$1),Inmatning!G102)</f>
        <v>*</v>
      </c>
      <c r="F99" s="36" t="str">
        <f>IF(Inmatning!H102="",IF('Inst.'!$B$1="","",'Inst.'!$B$1),Inmatning!H102)</f>
        <v>*</v>
      </c>
      <c r="G99" s="36" t="str">
        <f>IF(Inmatning!I102="",IF('Inst.'!$B$1="","",'Inst.'!$B$1),Inmatning!I102)</f>
        <v>*</v>
      </c>
      <c r="H99" s="36" t="str">
        <f>IF(Inmatning!J102="",IF('Inst.'!$B$1="","",'Inst.'!$B$1),Inmatning!J102)</f>
        <v>*</v>
      </c>
      <c r="I99" s="36" t="str">
        <f>IF(Inmatning!K102="",IF('Inst.'!$B$1="","",'Inst.'!$B$1),Inmatning!K102)</f>
        <v>*</v>
      </c>
      <c r="J99" s="36" t="str">
        <f>IF(Inmatning!L102="",IF('Inst.'!$B$1="","",'Inst.'!$B$1),Inmatning!L102)</f>
        <v>*</v>
      </c>
    </row>
    <row r="100" spans="1:10" ht="12.75">
      <c r="A100" s="36" t="str">
        <f>CONCATENATE(Inmatning!A103," ",Inmatning!B103)</f>
        <v> </v>
      </c>
      <c r="B100" s="36" t="str">
        <f>IF(Inmatning!D103="",IF('Inst.'!$B$1="","",'Inst.'!$B$1),Inmatning!D103)</f>
        <v>*</v>
      </c>
      <c r="C100" s="36" t="str">
        <f>IF(Inmatning!E103="",IF('Inst.'!$B$1="","",'Inst.'!$B$1),Inmatning!E103)</f>
        <v>*</v>
      </c>
      <c r="D100" s="36" t="str">
        <f>IF(Inmatning!F103="",IF('Inst.'!$B$1="","",'Inst.'!$B$1),Inmatning!F103)</f>
        <v>*</v>
      </c>
      <c r="E100" s="36" t="str">
        <f>IF(Inmatning!G103="",IF('Inst.'!$B$1="","",'Inst.'!$B$1),Inmatning!G103)</f>
        <v>*</v>
      </c>
      <c r="F100" s="36" t="str">
        <f>IF(Inmatning!H103="",IF('Inst.'!$B$1="","",'Inst.'!$B$1),Inmatning!H103)</f>
        <v>*</v>
      </c>
      <c r="G100" s="36" t="str">
        <f>IF(Inmatning!I103="",IF('Inst.'!$B$1="","",'Inst.'!$B$1),Inmatning!I103)</f>
        <v>*</v>
      </c>
      <c r="H100" s="36" t="str">
        <f>IF(Inmatning!J103="",IF('Inst.'!$B$1="","",'Inst.'!$B$1),Inmatning!J103)</f>
        <v>*</v>
      </c>
      <c r="I100" s="36" t="str">
        <f>IF(Inmatning!K103="",IF('Inst.'!$B$1="","",'Inst.'!$B$1),Inmatning!K103)</f>
        <v>*</v>
      </c>
      <c r="J100" s="36" t="str">
        <f>IF(Inmatning!L103="",IF('Inst.'!$B$1="","",'Inst.'!$B$1),Inmatning!L103)</f>
        <v>*</v>
      </c>
    </row>
    <row r="101" spans="1:10" ht="12.75">
      <c r="A101" s="36" t="str">
        <f>CONCATENATE(Inmatning!A104," ",Inmatning!B104)</f>
        <v> </v>
      </c>
      <c r="B101" s="36" t="str">
        <f>IF(Inmatning!D104="",IF('Inst.'!$B$1="","",'Inst.'!$B$1),Inmatning!D104)</f>
        <v>*</v>
      </c>
      <c r="C101" s="36" t="str">
        <f>IF(Inmatning!E104="",IF('Inst.'!$B$1="","",'Inst.'!$B$1),Inmatning!E104)</f>
        <v>*</v>
      </c>
      <c r="D101" s="36" t="str">
        <f>IF(Inmatning!F104="",IF('Inst.'!$B$1="","",'Inst.'!$B$1),Inmatning!F104)</f>
        <v>*</v>
      </c>
      <c r="E101" s="36" t="str">
        <f>IF(Inmatning!G104="",IF('Inst.'!$B$1="","",'Inst.'!$B$1),Inmatning!G104)</f>
        <v>*</v>
      </c>
      <c r="F101" s="36" t="str">
        <f>IF(Inmatning!H104="",IF('Inst.'!$B$1="","",'Inst.'!$B$1),Inmatning!H104)</f>
        <v>*</v>
      </c>
      <c r="G101" s="36" t="str">
        <f>IF(Inmatning!I104="",IF('Inst.'!$B$1="","",'Inst.'!$B$1),Inmatning!I104)</f>
        <v>*</v>
      </c>
      <c r="H101" s="36" t="str">
        <f>IF(Inmatning!J104="",IF('Inst.'!$B$1="","",'Inst.'!$B$1),Inmatning!J104)</f>
        <v>*</v>
      </c>
      <c r="I101" s="36" t="str">
        <f>IF(Inmatning!K104="",IF('Inst.'!$B$1="","",'Inst.'!$B$1),Inmatning!K104)</f>
        <v>*</v>
      </c>
      <c r="J101" s="36" t="str">
        <f>IF(Inmatning!L104="",IF('Inst.'!$B$1="","",'Inst.'!$B$1),Inmatning!L104)</f>
        <v>*</v>
      </c>
    </row>
    <row r="102" spans="1:10" ht="12.75">
      <c r="A102" s="36" t="str">
        <f>CONCATENATE(Inmatning!A105," ",Inmatning!B105)</f>
        <v> </v>
      </c>
      <c r="B102" s="36" t="str">
        <f>IF(Inmatning!D105="",IF('Inst.'!$B$1="","",'Inst.'!$B$1),Inmatning!D105)</f>
        <v>*</v>
      </c>
      <c r="C102" s="36" t="str">
        <f>IF(Inmatning!E105="",IF('Inst.'!$B$1="","",'Inst.'!$B$1),Inmatning!E105)</f>
        <v>*</v>
      </c>
      <c r="D102" s="36" t="str">
        <f>IF(Inmatning!F105="",IF('Inst.'!$B$1="","",'Inst.'!$B$1),Inmatning!F105)</f>
        <v>*</v>
      </c>
      <c r="E102" s="36" t="str">
        <f>IF(Inmatning!G105="",IF('Inst.'!$B$1="","",'Inst.'!$B$1),Inmatning!G105)</f>
        <v>*</v>
      </c>
      <c r="F102" s="36" t="str">
        <f>IF(Inmatning!H105="",IF('Inst.'!$B$1="","",'Inst.'!$B$1),Inmatning!H105)</f>
        <v>*</v>
      </c>
      <c r="G102" s="36" t="str">
        <f>IF(Inmatning!I105="",IF('Inst.'!$B$1="","",'Inst.'!$B$1),Inmatning!I105)</f>
        <v>*</v>
      </c>
      <c r="H102" s="36" t="str">
        <f>IF(Inmatning!J105="",IF('Inst.'!$B$1="","",'Inst.'!$B$1),Inmatning!J105)</f>
        <v>*</v>
      </c>
      <c r="I102" s="36" t="str">
        <f>IF(Inmatning!K105="",IF('Inst.'!$B$1="","",'Inst.'!$B$1),Inmatning!K105)</f>
        <v>*</v>
      </c>
      <c r="J102" s="36" t="str">
        <f>IF(Inmatning!L105="",IF('Inst.'!$B$1="","",'Inst.'!$B$1),Inmatning!L105)</f>
        <v>*</v>
      </c>
    </row>
    <row r="103" spans="1:10" ht="12.75">
      <c r="A103" s="36" t="str">
        <f>CONCATENATE(Inmatning!A106," ",Inmatning!B106)</f>
        <v> </v>
      </c>
      <c r="B103" s="36" t="str">
        <f>IF(Inmatning!D106="",IF('Inst.'!$B$1="","",'Inst.'!$B$1),Inmatning!D106)</f>
        <v>*</v>
      </c>
      <c r="C103" s="36" t="str">
        <f>IF(Inmatning!E106="",IF('Inst.'!$B$1="","",'Inst.'!$B$1),Inmatning!E106)</f>
        <v>*</v>
      </c>
      <c r="D103" s="36" t="str">
        <f>IF(Inmatning!F106="",IF('Inst.'!$B$1="","",'Inst.'!$B$1),Inmatning!F106)</f>
        <v>*</v>
      </c>
      <c r="E103" s="36" t="str">
        <f>IF(Inmatning!G106="",IF('Inst.'!$B$1="","",'Inst.'!$B$1),Inmatning!G106)</f>
        <v>*</v>
      </c>
      <c r="F103" s="36" t="str">
        <f>IF(Inmatning!H106="",IF('Inst.'!$B$1="","",'Inst.'!$B$1),Inmatning!H106)</f>
        <v>*</v>
      </c>
      <c r="G103" s="36" t="str">
        <f>IF(Inmatning!I106="",IF('Inst.'!$B$1="","",'Inst.'!$B$1),Inmatning!I106)</f>
        <v>*</v>
      </c>
      <c r="H103" s="36" t="str">
        <f>IF(Inmatning!J106="",IF('Inst.'!$B$1="","",'Inst.'!$B$1),Inmatning!J106)</f>
        <v>*</v>
      </c>
      <c r="I103" s="36" t="str">
        <f>IF(Inmatning!K106="",IF('Inst.'!$B$1="","",'Inst.'!$B$1),Inmatning!K106)</f>
        <v>*</v>
      </c>
      <c r="J103" s="36" t="str">
        <f>IF(Inmatning!L106="",IF('Inst.'!$B$1="","",'Inst.'!$B$1),Inmatning!L106)</f>
        <v>*</v>
      </c>
    </row>
    <row r="104" spans="1:10" ht="12.75">
      <c r="A104" s="36" t="str">
        <f>CONCATENATE(Inmatning!A107," ",Inmatning!B107)</f>
        <v> </v>
      </c>
      <c r="B104" s="36" t="str">
        <f>IF(Inmatning!D107="",IF('Inst.'!$B$1="","",'Inst.'!$B$1),Inmatning!D107)</f>
        <v>*</v>
      </c>
      <c r="C104" s="36" t="str">
        <f>IF(Inmatning!E107="",IF('Inst.'!$B$1="","",'Inst.'!$B$1),Inmatning!E107)</f>
        <v>*</v>
      </c>
      <c r="D104" s="36" t="str">
        <f>IF(Inmatning!F107="",IF('Inst.'!$B$1="","",'Inst.'!$B$1),Inmatning!F107)</f>
        <v>*</v>
      </c>
      <c r="E104" s="36" t="str">
        <f>IF(Inmatning!G107="",IF('Inst.'!$B$1="","",'Inst.'!$B$1),Inmatning!G107)</f>
        <v>*</v>
      </c>
      <c r="F104" s="36" t="str">
        <f>IF(Inmatning!H107="",IF('Inst.'!$B$1="","",'Inst.'!$B$1),Inmatning!H107)</f>
        <v>*</v>
      </c>
      <c r="G104" s="36" t="str">
        <f>IF(Inmatning!I107="",IF('Inst.'!$B$1="","",'Inst.'!$B$1),Inmatning!I107)</f>
        <v>*</v>
      </c>
      <c r="H104" s="36" t="str">
        <f>IF(Inmatning!J107="",IF('Inst.'!$B$1="","",'Inst.'!$B$1),Inmatning!J107)</f>
        <v>*</v>
      </c>
      <c r="I104" s="36" t="str">
        <f>IF(Inmatning!K107="",IF('Inst.'!$B$1="","",'Inst.'!$B$1),Inmatning!K107)</f>
        <v>*</v>
      </c>
      <c r="J104" s="36" t="str">
        <f>IF(Inmatning!L107="",IF('Inst.'!$B$1="","",'Inst.'!$B$1),Inmatning!L107)</f>
        <v>*</v>
      </c>
    </row>
    <row r="105" spans="1:10" ht="12.75">
      <c r="A105" s="36" t="str">
        <f>CONCATENATE(Inmatning!A108," ",Inmatning!B108)</f>
        <v> </v>
      </c>
      <c r="B105" s="36" t="str">
        <f>IF(Inmatning!D108="",IF('Inst.'!$B$1="","",'Inst.'!$B$1),Inmatning!D108)</f>
        <v>*</v>
      </c>
      <c r="C105" s="36" t="str">
        <f>IF(Inmatning!E108="",IF('Inst.'!$B$1="","",'Inst.'!$B$1),Inmatning!E108)</f>
        <v>*</v>
      </c>
      <c r="D105" s="36" t="str">
        <f>IF(Inmatning!F108="",IF('Inst.'!$B$1="","",'Inst.'!$B$1),Inmatning!F108)</f>
        <v>*</v>
      </c>
      <c r="E105" s="36" t="str">
        <f>IF(Inmatning!G108="",IF('Inst.'!$B$1="","",'Inst.'!$B$1),Inmatning!G108)</f>
        <v>*</v>
      </c>
      <c r="F105" s="36" t="str">
        <f>IF(Inmatning!H108="",IF('Inst.'!$B$1="","",'Inst.'!$B$1),Inmatning!H108)</f>
        <v>*</v>
      </c>
      <c r="G105" s="36" t="str">
        <f>IF(Inmatning!I108="",IF('Inst.'!$B$1="","",'Inst.'!$B$1),Inmatning!I108)</f>
        <v>*</v>
      </c>
      <c r="H105" s="36" t="str">
        <f>IF(Inmatning!J108="",IF('Inst.'!$B$1="","",'Inst.'!$B$1),Inmatning!J108)</f>
        <v>*</v>
      </c>
      <c r="I105" s="36" t="str">
        <f>IF(Inmatning!K108="",IF('Inst.'!$B$1="","",'Inst.'!$B$1),Inmatning!K108)</f>
        <v>*</v>
      </c>
      <c r="J105" s="36" t="str">
        <f>IF(Inmatning!L108="",IF('Inst.'!$B$1="","",'Inst.'!$B$1),Inmatning!L108)</f>
        <v>*</v>
      </c>
    </row>
    <row r="106" spans="1:10" ht="12.75">
      <c r="A106" s="36" t="str">
        <f>CONCATENATE(Inmatning!A109," ",Inmatning!B109)</f>
        <v> </v>
      </c>
      <c r="B106" s="36" t="str">
        <f>IF(Inmatning!D109="",IF('Inst.'!$B$1="","",'Inst.'!$B$1),Inmatning!D109)</f>
        <v>*</v>
      </c>
      <c r="C106" s="36" t="str">
        <f>IF(Inmatning!E109="",IF('Inst.'!$B$1="","",'Inst.'!$B$1),Inmatning!E109)</f>
        <v>*</v>
      </c>
      <c r="D106" s="36" t="str">
        <f>IF(Inmatning!F109="",IF('Inst.'!$B$1="","",'Inst.'!$B$1),Inmatning!F109)</f>
        <v>*</v>
      </c>
      <c r="E106" s="36" t="str">
        <f>IF(Inmatning!G109="",IF('Inst.'!$B$1="","",'Inst.'!$B$1),Inmatning!G109)</f>
        <v>*</v>
      </c>
      <c r="F106" s="36" t="str">
        <f>IF(Inmatning!H109="",IF('Inst.'!$B$1="","",'Inst.'!$B$1),Inmatning!H109)</f>
        <v>*</v>
      </c>
      <c r="G106" s="36" t="str">
        <f>IF(Inmatning!I109="",IF('Inst.'!$B$1="","",'Inst.'!$B$1),Inmatning!I109)</f>
        <v>*</v>
      </c>
      <c r="H106" s="36" t="str">
        <f>IF(Inmatning!J109="",IF('Inst.'!$B$1="","",'Inst.'!$B$1),Inmatning!J109)</f>
        <v>*</v>
      </c>
      <c r="I106" s="36" t="str">
        <f>IF(Inmatning!K109="",IF('Inst.'!$B$1="","",'Inst.'!$B$1),Inmatning!K109)</f>
        <v>*</v>
      </c>
      <c r="J106" s="36" t="str">
        <f>IF(Inmatning!L109="",IF('Inst.'!$B$1="","",'Inst.'!$B$1),Inmatning!L109)</f>
        <v>*</v>
      </c>
    </row>
    <row r="107" spans="1:10" ht="12.75">
      <c r="A107" s="36" t="str">
        <f>CONCATENATE(Inmatning!A110," ",Inmatning!B110)</f>
        <v> </v>
      </c>
      <c r="B107" s="36" t="str">
        <f>IF(Inmatning!D110="",IF('Inst.'!$B$1="","",'Inst.'!$B$1),Inmatning!D110)</f>
        <v>*</v>
      </c>
      <c r="C107" s="36" t="str">
        <f>IF(Inmatning!E110="",IF('Inst.'!$B$1="","",'Inst.'!$B$1),Inmatning!E110)</f>
        <v>*</v>
      </c>
      <c r="D107" s="36" t="str">
        <f>IF(Inmatning!F110="",IF('Inst.'!$B$1="","",'Inst.'!$B$1),Inmatning!F110)</f>
        <v>*</v>
      </c>
      <c r="E107" s="36" t="str">
        <f>IF(Inmatning!G110="",IF('Inst.'!$B$1="","",'Inst.'!$B$1),Inmatning!G110)</f>
        <v>*</v>
      </c>
      <c r="F107" s="36" t="str">
        <f>IF(Inmatning!H110="",IF('Inst.'!$B$1="","",'Inst.'!$B$1),Inmatning!H110)</f>
        <v>*</v>
      </c>
      <c r="G107" s="36" t="str">
        <f>IF(Inmatning!I110="",IF('Inst.'!$B$1="","",'Inst.'!$B$1),Inmatning!I110)</f>
        <v>*</v>
      </c>
      <c r="H107" s="36" t="str">
        <f>IF(Inmatning!J110="",IF('Inst.'!$B$1="","",'Inst.'!$B$1),Inmatning!J110)</f>
        <v>*</v>
      </c>
      <c r="I107" s="36" t="str">
        <f>IF(Inmatning!K110="",IF('Inst.'!$B$1="","",'Inst.'!$B$1),Inmatning!K110)</f>
        <v>*</v>
      </c>
      <c r="J107" s="36" t="str">
        <f>IF(Inmatning!L110="",IF('Inst.'!$B$1="","",'Inst.'!$B$1),Inmatning!L110)</f>
        <v>*</v>
      </c>
    </row>
    <row r="108" spans="1:10" ht="12.75">
      <c r="A108" s="36" t="str">
        <f>CONCATENATE(Inmatning!A111," ",Inmatning!B111)</f>
        <v> </v>
      </c>
      <c r="B108" s="36" t="str">
        <f>IF(Inmatning!D111="",IF('Inst.'!$B$1="","",'Inst.'!$B$1),Inmatning!D111)</f>
        <v>*</v>
      </c>
      <c r="C108" s="36" t="str">
        <f>IF(Inmatning!E111="",IF('Inst.'!$B$1="","",'Inst.'!$B$1),Inmatning!E111)</f>
        <v>*</v>
      </c>
      <c r="D108" s="36" t="str">
        <f>IF(Inmatning!F111="",IF('Inst.'!$B$1="","",'Inst.'!$B$1),Inmatning!F111)</f>
        <v>*</v>
      </c>
      <c r="E108" s="36" t="str">
        <f>IF(Inmatning!G111="",IF('Inst.'!$B$1="","",'Inst.'!$B$1),Inmatning!G111)</f>
        <v>*</v>
      </c>
      <c r="F108" s="36" t="str">
        <f>IF(Inmatning!H111="",IF('Inst.'!$B$1="","",'Inst.'!$B$1),Inmatning!H111)</f>
        <v>*</v>
      </c>
      <c r="G108" s="36" t="str">
        <f>IF(Inmatning!I111="",IF('Inst.'!$B$1="","",'Inst.'!$B$1),Inmatning!I111)</f>
        <v>*</v>
      </c>
      <c r="H108" s="36" t="str">
        <f>IF(Inmatning!J111="",IF('Inst.'!$B$1="","",'Inst.'!$B$1),Inmatning!J111)</f>
        <v>*</v>
      </c>
      <c r="I108" s="36" t="str">
        <f>IF(Inmatning!K111="",IF('Inst.'!$B$1="","",'Inst.'!$B$1),Inmatning!K111)</f>
        <v>*</v>
      </c>
      <c r="J108" s="36" t="str">
        <f>IF(Inmatning!L111="",IF('Inst.'!$B$1="","",'Inst.'!$B$1),Inmatning!L111)</f>
        <v>*</v>
      </c>
    </row>
    <row r="109" spans="1:10" ht="12.75">
      <c r="A109" s="36" t="str">
        <f>CONCATENATE(Inmatning!A112," ",Inmatning!B112)</f>
        <v> </v>
      </c>
      <c r="B109" s="36" t="str">
        <f>IF(Inmatning!D112="",IF('Inst.'!$B$1="","",'Inst.'!$B$1),Inmatning!D112)</f>
        <v>*</v>
      </c>
      <c r="C109" s="36" t="str">
        <f>IF(Inmatning!E112="",IF('Inst.'!$B$1="","",'Inst.'!$B$1),Inmatning!E112)</f>
        <v>*</v>
      </c>
      <c r="D109" s="36" t="str">
        <f>IF(Inmatning!F112="",IF('Inst.'!$B$1="","",'Inst.'!$B$1),Inmatning!F112)</f>
        <v>*</v>
      </c>
      <c r="E109" s="36" t="str">
        <f>IF(Inmatning!G112="",IF('Inst.'!$B$1="","",'Inst.'!$B$1),Inmatning!G112)</f>
        <v>*</v>
      </c>
      <c r="F109" s="36" t="str">
        <f>IF(Inmatning!H112="",IF('Inst.'!$B$1="","",'Inst.'!$B$1),Inmatning!H112)</f>
        <v>*</v>
      </c>
      <c r="G109" s="36" t="str">
        <f>IF(Inmatning!I112="",IF('Inst.'!$B$1="","",'Inst.'!$B$1),Inmatning!I112)</f>
        <v>*</v>
      </c>
      <c r="H109" s="36" t="str">
        <f>IF(Inmatning!J112="",IF('Inst.'!$B$1="","",'Inst.'!$B$1),Inmatning!J112)</f>
        <v>*</v>
      </c>
      <c r="I109" s="36" t="str">
        <f>IF(Inmatning!K112="",IF('Inst.'!$B$1="","",'Inst.'!$B$1),Inmatning!K112)</f>
        <v>*</v>
      </c>
      <c r="J109" s="36" t="str">
        <f>IF(Inmatning!L112="",IF('Inst.'!$B$1="","",'Inst.'!$B$1),Inmatning!L112)</f>
        <v>*</v>
      </c>
    </row>
    <row r="110" spans="1:10" ht="12.75">
      <c r="A110" s="36" t="str">
        <f>CONCATENATE(Inmatning!A113," ",Inmatning!B113)</f>
        <v> </v>
      </c>
      <c r="B110" s="36" t="str">
        <f>IF(Inmatning!D113="",IF('Inst.'!$B$1="","",'Inst.'!$B$1),Inmatning!D113)</f>
        <v>*</v>
      </c>
      <c r="C110" s="36" t="str">
        <f>IF(Inmatning!E113="",IF('Inst.'!$B$1="","",'Inst.'!$B$1),Inmatning!E113)</f>
        <v>*</v>
      </c>
      <c r="D110" s="36" t="str">
        <f>IF(Inmatning!F113="",IF('Inst.'!$B$1="","",'Inst.'!$B$1),Inmatning!F113)</f>
        <v>*</v>
      </c>
      <c r="E110" s="36" t="str">
        <f>IF(Inmatning!G113="",IF('Inst.'!$B$1="","",'Inst.'!$B$1),Inmatning!G113)</f>
        <v>*</v>
      </c>
      <c r="F110" s="36" t="str">
        <f>IF(Inmatning!H113="",IF('Inst.'!$B$1="","",'Inst.'!$B$1),Inmatning!H113)</f>
        <v>*</v>
      </c>
      <c r="G110" s="36" t="str">
        <f>IF(Inmatning!I113="",IF('Inst.'!$B$1="","",'Inst.'!$B$1),Inmatning!I113)</f>
        <v>*</v>
      </c>
      <c r="H110" s="36" t="str">
        <f>IF(Inmatning!J113="",IF('Inst.'!$B$1="","",'Inst.'!$B$1),Inmatning!J113)</f>
        <v>*</v>
      </c>
      <c r="I110" s="36" t="str">
        <f>IF(Inmatning!K113="",IF('Inst.'!$B$1="","",'Inst.'!$B$1),Inmatning!K113)</f>
        <v>*</v>
      </c>
      <c r="J110" s="36" t="str">
        <f>IF(Inmatning!L113="",IF('Inst.'!$B$1="","",'Inst.'!$B$1),Inmatning!L113)</f>
        <v>*</v>
      </c>
    </row>
    <row r="111" spans="1:10" ht="12.75">
      <c r="A111" s="36" t="str">
        <f>CONCATENATE(Inmatning!A114," ",Inmatning!B114)</f>
        <v> </v>
      </c>
      <c r="B111" s="36" t="str">
        <f>IF(Inmatning!D114="",IF('Inst.'!$B$1="","",'Inst.'!$B$1),Inmatning!D114)</f>
        <v>*</v>
      </c>
      <c r="C111" s="36" t="str">
        <f>IF(Inmatning!E114="",IF('Inst.'!$B$1="","",'Inst.'!$B$1),Inmatning!E114)</f>
        <v>*</v>
      </c>
      <c r="D111" s="36" t="str">
        <f>IF(Inmatning!F114="",IF('Inst.'!$B$1="","",'Inst.'!$B$1),Inmatning!F114)</f>
        <v>*</v>
      </c>
      <c r="E111" s="36" t="str">
        <f>IF(Inmatning!G114="",IF('Inst.'!$B$1="","",'Inst.'!$B$1),Inmatning!G114)</f>
        <v>*</v>
      </c>
      <c r="F111" s="36" t="str">
        <f>IF(Inmatning!H114="",IF('Inst.'!$B$1="","",'Inst.'!$B$1),Inmatning!H114)</f>
        <v>*</v>
      </c>
      <c r="G111" s="36" t="str">
        <f>IF(Inmatning!I114="",IF('Inst.'!$B$1="","",'Inst.'!$B$1),Inmatning!I114)</f>
        <v>*</v>
      </c>
      <c r="H111" s="36" t="str">
        <f>IF(Inmatning!J114="",IF('Inst.'!$B$1="","",'Inst.'!$B$1),Inmatning!J114)</f>
        <v>*</v>
      </c>
      <c r="I111" s="36" t="str">
        <f>IF(Inmatning!K114="",IF('Inst.'!$B$1="","",'Inst.'!$B$1),Inmatning!K114)</f>
        <v>*</v>
      </c>
      <c r="J111" s="36" t="str">
        <f>IF(Inmatning!L114="",IF('Inst.'!$B$1="","",'Inst.'!$B$1),Inmatning!L114)</f>
        <v>*</v>
      </c>
    </row>
    <row r="112" spans="1:10" ht="12.75">
      <c r="A112" s="36" t="str">
        <f>CONCATENATE(Inmatning!A115," ",Inmatning!B115)</f>
        <v> </v>
      </c>
      <c r="B112" s="36" t="str">
        <f>IF(Inmatning!D115="",IF('Inst.'!$B$1="","",'Inst.'!$B$1),Inmatning!D115)</f>
        <v>*</v>
      </c>
      <c r="C112" s="36" t="str">
        <f>IF(Inmatning!E115="",IF('Inst.'!$B$1="","",'Inst.'!$B$1),Inmatning!E115)</f>
        <v>*</v>
      </c>
      <c r="D112" s="36" t="str">
        <f>IF(Inmatning!F115="",IF('Inst.'!$B$1="","",'Inst.'!$B$1),Inmatning!F115)</f>
        <v>*</v>
      </c>
      <c r="E112" s="36" t="str">
        <f>IF(Inmatning!G115="",IF('Inst.'!$B$1="","",'Inst.'!$B$1),Inmatning!G115)</f>
        <v>*</v>
      </c>
      <c r="F112" s="36" t="str">
        <f>IF(Inmatning!H115="",IF('Inst.'!$B$1="","",'Inst.'!$B$1),Inmatning!H115)</f>
        <v>*</v>
      </c>
      <c r="G112" s="36" t="str">
        <f>IF(Inmatning!I115="",IF('Inst.'!$B$1="","",'Inst.'!$B$1),Inmatning!I115)</f>
        <v>*</v>
      </c>
      <c r="H112" s="36" t="str">
        <f>IF(Inmatning!J115="",IF('Inst.'!$B$1="","",'Inst.'!$B$1),Inmatning!J115)</f>
        <v>*</v>
      </c>
      <c r="I112" s="36" t="str">
        <f>IF(Inmatning!K115="",IF('Inst.'!$B$1="","",'Inst.'!$B$1),Inmatning!K115)</f>
        <v>*</v>
      </c>
      <c r="J112" s="36" t="str">
        <f>IF(Inmatning!L115="",IF('Inst.'!$B$1="","",'Inst.'!$B$1),Inmatning!L115)</f>
        <v>*</v>
      </c>
    </row>
    <row r="113" spans="1:10" ht="12.75">
      <c r="A113" s="36" t="str">
        <f>CONCATENATE(Inmatning!A116," ",Inmatning!B116)</f>
        <v> </v>
      </c>
      <c r="B113" s="36" t="str">
        <f>IF(Inmatning!D116="",IF('Inst.'!$B$1="","",'Inst.'!$B$1),Inmatning!D116)</f>
        <v>*</v>
      </c>
      <c r="C113" s="36" t="str">
        <f>IF(Inmatning!E116="",IF('Inst.'!$B$1="","",'Inst.'!$B$1),Inmatning!E116)</f>
        <v>*</v>
      </c>
      <c r="D113" s="36" t="str">
        <f>IF(Inmatning!F116="",IF('Inst.'!$B$1="","",'Inst.'!$B$1),Inmatning!F116)</f>
        <v>*</v>
      </c>
      <c r="E113" s="36" t="str">
        <f>IF(Inmatning!G116="",IF('Inst.'!$B$1="","",'Inst.'!$B$1),Inmatning!G116)</f>
        <v>*</v>
      </c>
      <c r="F113" s="36" t="str">
        <f>IF(Inmatning!H116="",IF('Inst.'!$B$1="","",'Inst.'!$B$1),Inmatning!H116)</f>
        <v>*</v>
      </c>
      <c r="G113" s="36" t="str">
        <f>IF(Inmatning!I116="",IF('Inst.'!$B$1="","",'Inst.'!$B$1),Inmatning!I116)</f>
        <v>*</v>
      </c>
      <c r="H113" s="36" t="str">
        <f>IF(Inmatning!J116="",IF('Inst.'!$B$1="","",'Inst.'!$B$1),Inmatning!J116)</f>
        <v>*</v>
      </c>
      <c r="I113" s="36" t="str">
        <f>IF(Inmatning!K116="",IF('Inst.'!$B$1="","",'Inst.'!$B$1),Inmatning!K116)</f>
        <v>*</v>
      </c>
      <c r="J113" s="36" t="str">
        <f>IF(Inmatning!L116="",IF('Inst.'!$B$1="","",'Inst.'!$B$1),Inmatning!L116)</f>
        <v>*</v>
      </c>
    </row>
    <row r="114" spans="1:10" ht="12.75">
      <c r="A114" s="36" t="str">
        <f>CONCATENATE(Inmatning!A117," ",Inmatning!B117)</f>
        <v> </v>
      </c>
      <c r="B114" s="36" t="str">
        <f>IF(Inmatning!D117="",IF('Inst.'!$B$1="","",'Inst.'!$B$1),Inmatning!D117)</f>
        <v>*</v>
      </c>
      <c r="C114" s="36" t="str">
        <f>IF(Inmatning!E117="",IF('Inst.'!$B$1="","",'Inst.'!$B$1),Inmatning!E117)</f>
        <v>*</v>
      </c>
      <c r="D114" s="36" t="str">
        <f>IF(Inmatning!F117="",IF('Inst.'!$B$1="","",'Inst.'!$B$1),Inmatning!F117)</f>
        <v>*</v>
      </c>
      <c r="E114" s="36" t="str">
        <f>IF(Inmatning!G117="",IF('Inst.'!$B$1="","",'Inst.'!$B$1),Inmatning!G117)</f>
        <v>*</v>
      </c>
      <c r="F114" s="36" t="str">
        <f>IF(Inmatning!H117="",IF('Inst.'!$B$1="","",'Inst.'!$B$1),Inmatning!H117)</f>
        <v>*</v>
      </c>
      <c r="G114" s="36" t="str">
        <f>IF(Inmatning!I117="",IF('Inst.'!$B$1="","",'Inst.'!$B$1),Inmatning!I117)</f>
        <v>*</v>
      </c>
      <c r="H114" s="36" t="str">
        <f>IF(Inmatning!J117="",IF('Inst.'!$B$1="","",'Inst.'!$B$1),Inmatning!J117)</f>
        <v>*</v>
      </c>
      <c r="I114" s="36" t="str">
        <f>IF(Inmatning!K117="",IF('Inst.'!$B$1="","",'Inst.'!$B$1),Inmatning!K117)</f>
        <v>*</v>
      </c>
      <c r="J114" s="36" t="str">
        <f>IF(Inmatning!L117="",IF('Inst.'!$B$1="","",'Inst.'!$B$1),Inmatning!L117)</f>
        <v>*</v>
      </c>
    </row>
    <row r="115" spans="1:10" ht="12.75">
      <c r="A115" s="36" t="str">
        <f>CONCATENATE(Inmatning!A118," ",Inmatning!B118)</f>
        <v> </v>
      </c>
      <c r="B115" s="36" t="str">
        <f>IF(Inmatning!D118="",IF('Inst.'!$B$1="","",'Inst.'!$B$1),Inmatning!D118)</f>
        <v>*</v>
      </c>
      <c r="C115" s="36" t="str">
        <f>IF(Inmatning!E118="",IF('Inst.'!$B$1="","",'Inst.'!$B$1),Inmatning!E118)</f>
        <v>*</v>
      </c>
      <c r="D115" s="36" t="str">
        <f>IF(Inmatning!F118="",IF('Inst.'!$B$1="","",'Inst.'!$B$1),Inmatning!F118)</f>
        <v>*</v>
      </c>
      <c r="E115" s="36" t="str">
        <f>IF(Inmatning!G118="",IF('Inst.'!$B$1="","",'Inst.'!$B$1),Inmatning!G118)</f>
        <v>*</v>
      </c>
      <c r="F115" s="36" t="str">
        <f>IF(Inmatning!H118="",IF('Inst.'!$B$1="","",'Inst.'!$B$1),Inmatning!H118)</f>
        <v>*</v>
      </c>
      <c r="G115" s="36" t="str">
        <f>IF(Inmatning!I118="",IF('Inst.'!$B$1="","",'Inst.'!$B$1),Inmatning!I118)</f>
        <v>*</v>
      </c>
      <c r="H115" s="36" t="str">
        <f>IF(Inmatning!J118="",IF('Inst.'!$B$1="","",'Inst.'!$B$1),Inmatning!J118)</f>
        <v>*</v>
      </c>
      <c r="I115" s="36" t="str">
        <f>IF(Inmatning!K118="",IF('Inst.'!$B$1="","",'Inst.'!$B$1),Inmatning!K118)</f>
        <v>*</v>
      </c>
      <c r="J115" s="36" t="str">
        <f>IF(Inmatning!L118="",IF('Inst.'!$B$1="","",'Inst.'!$B$1),Inmatning!L118)</f>
        <v>*</v>
      </c>
    </row>
    <row r="116" spans="1:10" ht="12.75">
      <c r="A116" s="36" t="str">
        <f>CONCATENATE(Inmatning!A119," ",Inmatning!B119)</f>
        <v> </v>
      </c>
      <c r="B116" s="36" t="str">
        <f>IF(Inmatning!D119="",IF('Inst.'!$B$1="","",'Inst.'!$B$1),Inmatning!D119)</f>
        <v>*</v>
      </c>
      <c r="C116" s="36" t="str">
        <f>IF(Inmatning!E119="",IF('Inst.'!$B$1="","",'Inst.'!$B$1),Inmatning!E119)</f>
        <v>*</v>
      </c>
      <c r="D116" s="36" t="str">
        <f>IF(Inmatning!F119="",IF('Inst.'!$B$1="","",'Inst.'!$B$1),Inmatning!F119)</f>
        <v>*</v>
      </c>
      <c r="E116" s="36" t="str">
        <f>IF(Inmatning!G119="",IF('Inst.'!$B$1="","",'Inst.'!$B$1),Inmatning!G119)</f>
        <v>*</v>
      </c>
      <c r="F116" s="36" t="str">
        <f>IF(Inmatning!H119="",IF('Inst.'!$B$1="","",'Inst.'!$B$1),Inmatning!H119)</f>
        <v>*</v>
      </c>
      <c r="G116" s="36" t="str">
        <f>IF(Inmatning!I119="",IF('Inst.'!$B$1="","",'Inst.'!$B$1),Inmatning!I119)</f>
        <v>*</v>
      </c>
      <c r="H116" s="36" t="str">
        <f>IF(Inmatning!J119="",IF('Inst.'!$B$1="","",'Inst.'!$B$1),Inmatning!J119)</f>
        <v>*</v>
      </c>
      <c r="I116" s="36" t="str">
        <f>IF(Inmatning!K119="",IF('Inst.'!$B$1="","",'Inst.'!$B$1),Inmatning!K119)</f>
        <v>*</v>
      </c>
      <c r="J116" s="36" t="str">
        <f>IF(Inmatning!L119="",IF('Inst.'!$B$1="","",'Inst.'!$B$1),Inmatning!L119)</f>
        <v>*</v>
      </c>
    </row>
    <row r="117" spans="1:10" ht="12.75">
      <c r="A117" s="36" t="str">
        <f>CONCATENATE(Inmatning!A120," ",Inmatning!B120)</f>
        <v> </v>
      </c>
      <c r="B117" s="36" t="str">
        <f>IF(Inmatning!D120="",IF('Inst.'!$B$1="","",'Inst.'!$B$1),Inmatning!D120)</f>
        <v>*</v>
      </c>
      <c r="C117" s="36" t="str">
        <f>IF(Inmatning!E120="",IF('Inst.'!$B$1="","",'Inst.'!$B$1),Inmatning!E120)</f>
        <v>*</v>
      </c>
      <c r="D117" s="36" t="str">
        <f>IF(Inmatning!F120="",IF('Inst.'!$B$1="","",'Inst.'!$B$1),Inmatning!F120)</f>
        <v>*</v>
      </c>
      <c r="E117" s="36" t="str">
        <f>IF(Inmatning!G120="",IF('Inst.'!$B$1="","",'Inst.'!$B$1),Inmatning!G120)</f>
        <v>*</v>
      </c>
      <c r="F117" s="36" t="str">
        <f>IF(Inmatning!H120="",IF('Inst.'!$B$1="","",'Inst.'!$B$1),Inmatning!H120)</f>
        <v>*</v>
      </c>
      <c r="G117" s="36" t="str">
        <f>IF(Inmatning!I120="",IF('Inst.'!$B$1="","",'Inst.'!$B$1),Inmatning!I120)</f>
        <v>*</v>
      </c>
      <c r="H117" s="36" t="str">
        <f>IF(Inmatning!J120="",IF('Inst.'!$B$1="","",'Inst.'!$B$1),Inmatning!J120)</f>
        <v>*</v>
      </c>
      <c r="I117" s="36" t="str">
        <f>IF(Inmatning!K120="",IF('Inst.'!$B$1="","",'Inst.'!$B$1),Inmatning!K120)</f>
        <v>*</v>
      </c>
      <c r="J117" s="36" t="str">
        <f>IF(Inmatning!L120="",IF('Inst.'!$B$1="","",'Inst.'!$B$1),Inmatning!L120)</f>
        <v>*</v>
      </c>
    </row>
    <row r="118" spans="1:10" ht="12.75">
      <c r="A118" s="36" t="str">
        <f>CONCATENATE(Inmatning!A121," ",Inmatning!B121)</f>
        <v> </v>
      </c>
      <c r="B118" s="36" t="str">
        <f>IF(Inmatning!D121="",IF('Inst.'!$B$1="","",'Inst.'!$B$1),Inmatning!D121)</f>
        <v>*</v>
      </c>
      <c r="C118" s="36" t="str">
        <f>IF(Inmatning!E121="",IF('Inst.'!$B$1="","",'Inst.'!$B$1),Inmatning!E121)</f>
        <v>*</v>
      </c>
      <c r="D118" s="36" t="str">
        <f>IF(Inmatning!F121="",IF('Inst.'!$B$1="","",'Inst.'!$B$1),Inmatning!F121)</f>
        <v>*</v>
      </c>
      <c r="E118" s="36" t="str">
        <f>IF(Inmatning!G121="",IF('Inst.'!$B$1="","",'Inst.'!$B$1),Inmatning!G121)</f>
        <v>*</v>
      </c>
      <c r="F118" s="36" t="str">
        <f>IF(Inmatning!H121="",IF('Inst.'!$B$1="","",'Inst.'!$B$1),Inmatning!H121)</f>
        <v>*</v>
      </c>
      <c r="G118" s="36" t="str">
        <f>IF(Inmatning!I121="",IF('Inst.'!$B$1="","",'Inst.'!$B$1),Inmatning!I121)</f>
        <v>*</v>
      </c>
      <c r="H118" s="36" t="str">
        <f>IF(Inmatning!J121="",IF('Inst.'!$B$1="","",'Inst.'!$B$1),Inmatning!J121)</f>
        <v>*</v>
      </c>
      <c r="I118" s="36" t="str">
        <f>IF(Inmatning!K121="",IF('Inst.'!$B$1="","",'Inst.'!$B$1),Inmatning!K121)</f>
        <v>*</v>
      </c>
      <c r="J118" s="36" t="str">
        <f>IF(Inmatning!L121="",IF('Inst.'!$B$1="","",'Inst.'!$B$1),Inmatning!L121)</f>
        <v>*</v>
      </c>
    </row>
    <row r="119" spans="1:10" ht="12.75">
      <c r="A119" s="36" t="str">
        <f>CONCATENATE(Inmatning!A122," ",Inmatning!B122)</f>
        <v> </v>
      </c>
      <c r="B119" s="36" t="str">
        <f>IF(Inmatning!D122="",IF('Inst.'!$B$1="","",'Inst.'!$B$1),Inmatning!D122)</f>
        <v>*</v>
      </c>
      <c r="C119" s="36" t="str">
        <f>IF(Inmatning!E122="",IF('Inst.'!$B$1="","",'Inst.'!$B$1),Inmatning!E122)</f>
        <v>*</v>
      </c>
      <c r="D119" s="36" t="str">
        <f>IF(Inmatning!F122="",IF('Inst.'!$B$1="","",'Inst.'!$B$1),Inmatning!F122)</f>
        <v>*</v>
      </c>
      <c r="E119" s="36" t="str">
        <f>IF(Inmatning!G122="",IF('Inst.'!$B$1="","",'Inst.'!$B$1),Inmatning!G122)</f>
        <v>*</v>
      </c>
      <c r="F119" s="36" t="str">
        <f>IF(Inmatning!H122="",IF('Inst.'!$B$1="","",'Inst.'!$B$1),Inmatning!H122)</f>
        <v>*</v>
      </c>
      <c r="G119" s="36" t="str">
        <f>IF(Inmatning!I122="",IF('Inst.'!$B$1="","",'Inst.'!$B$1),Inmatning!I122)</f>
        <v>*</v>
      </c>
      <c r="H119" s="36" t="str">
        <f>IF(Inmatning!J122="",IF('Inst.'!$B$1="","",'Inst.'!$B$1),Inmatning!J122)</f>
        <v>*</v>
      </c>
      <c r="I119" s="36" t="str">
        <f>IF(Inmatning!K122="",IF('Inst.'!$B$1="","",'Inst.'!$B$1),Inmatning!K122)</f>
        <v>*</v>
      </c>
      <c r="J119" s="36" t="str">
        <f>IF(Inmatning!L122="",IF('Inst.'!$B$1="","",'Inst.'!$B$1),Inmatning!L122)</f>
        <v>*</v>
      </c>
    </row>
    <row r="120" spans="1:10" ht="12.75">
      <c r="A120" s="36" t="str">
        <f>CONCATENATE(Inmatning!A123," ",Inmatning!B123)</f>
        <v> </v>
      </c>
      <c r="B120" s="36" t="str">
        <f>IF(Inmatning!D123="",IF('Inst.'!$B$1="","",'Inst.'!$B$1),Inmatning!D123)</f>
        <v>*</v>
      </c>
      <c r="C120" s="36" t="str">
        <f>IF(Inmatning!E123="",IF('Inst.'!$B$1="","",'Inst.'!$B$1),Inmatning!E123)</f>
        <v>*</v>
      </c>
      <c r="D120" s="36" t="str">
        <f>IF(Inmatning!F123="",IF('Inst.'!$B$1="","",'Inst.'!$B$1),Inmatning!F123)</f>
        <v>*</v>
      </c>
      <c r="E120" s="36" t="str">
        <f>IF(Inmatning!G123="",IF('Inst.'!$B$1="","",'Inst.'!$B$1),Inmatning!G123)</f>
        <v>*</v>
      </c>
      <c r="F120" s="36" t="str">
        <f>IF(Inmatning!H123="",IF('Inst.'!$B$1="","",'Inst.'!$B$1),Inmatning!H123)</f>
        <v>*</v>
      </c>
      <c r="G120" s="36" t="str">
        <f>IF(Inmatning!I123="",IF('Inst.'!$B$1="","",'Inst.'!$B$1),Inmatning!I123)</f>
        <v>*</v>
      </c>
      <c r="H120" s="36" t="str">
        <f>IF(Inmatning!J123="",IF('Inst.'!$B$1="","",'Inst.'!$B$1),Inmatning!J123)</f>
        <v>*</v>
      </c>
      <c r="I120" s="36" t="str">
        <f>IF(Inmatning!K123="",IF('Inst.'!$B$1="","",'Inst.'!$B$1),Inmatning!K123)</f>
        <v>*</v>
      </c>
      <c r="J120" s="36" t="str">
        <f>IF(Inmatning!L123="",IF('Inst.'!$B$1="","",'Inst.'!$B$1),Inmatning!L123)</f>
        <v>*</v>
      </c>
    </row>
    <row r="121" spans="1:10" ht="12.75">
      <c r="A121" s="36" t="str">
        <f>CONCATENATE(Inmatning!A124," ",Inmatning!B124)</f>
        <v> </v>
      </c>
      <c r="B121" s="36" t="str">
        <f>IF(Inmatning!D124="",IF('Inst.'!$B$1="","",'Inst.'!$B$1),Inmatning!D124)</f>
        <v>*</v>
      </c>
      <c r="C121" s="36" t="str">
        <f>IF(Inmatning!E124="",IF('Inst.'!$B$1="","",'Inst.'!$B$1),Inmatning!E124)</f>
        <v>*</v>
      </c>
      <c r="D121" s="36" t="str">
        <f>IF(Inmatning!F124="",IF('Inst.'!$B$1="","",'Inst.'!$B$1),Inmatning!F124)</f>
        <v>*</v>
      </c>
      <c r="E121" s="36" t="str">
        <f>IF(Inmatning!G124="",IF('Inst.'!$B$1="","",'Inst.'!$B$1),Inmatning!G124)</f>
        <v>*</v>
      </c>
      <c r="F121" s="36" t="str">
        <f>IF(Inmatning!H124="",IF('Inst.'!$B$1="","",'Inst.'!$B$1),Inmatning!H124)</f>
        <v>*</v>
      </c>
      <c r="G121" s="36" t="str">
        <f>IF(Inmatning!I124="",IF('Inst.'!$B$1="","",'Inst.'!$B$1),Inmatning!I124)</f>
        <v>*</v>
      </c>
      <c r="H121" s="36" t="str">
        <f>IF(Inmatning!J124="",IF('Inst.'!$B$1="","",'Inst.'!$B$1),Inmatning!J124)</f>
        <v>*</v>
      </c>
      <c r="I121" s="36" t="str">
        <f>IF(Inmatning!K124="",IF('Inst.'!$B$1="","",'Inst.'!$B$1),Inmatning!K124)</f>
        <v>*</v>
      </c>
      <c r="J121" s="36" t="str">
        <f>IF(Inmatning!L124="",IF('Inst.'!$B$1="","",'Inst.'!$B$1),Inmatning!L124)</f>
        <v>*</v>
      </c>
    </row>
    <row r="122" spans="1:10" ht="12.75">
      <c r="A122" s="36" t="str">
        <f>CONCATENATE(Inmatning!A125," ",Inmatning!B125)</f>
        <v> </v>
      </c>
      <c r="B122" s="36" t="str">
        <f>IF(Inmatning!D125="",IF('Inst.'!$B$1="","",'Inst.'!$B$1),Inmatning!D125)</f>
        <v>*</v>
      </c>
      <c r="C122" s="36" t="str">
        <f>IF(Inmatning!E125="",IF('Inst.'!$B$1="","",'Inst.'!$B$1),Inmatning!E125)</f>
        <v>*</v>
      </c>
      <c r="D122" s="36" t="str">
        <f>IF(Inmatning!F125="",IF('Inst.'!$B$1="","",'Inst.'!$B$1),Inmatning!F125)</f>
        <v>*</v>
      </c>
      <c r="E122" s="36" t="str">
        <f>IF(Inmatning!G125="",IF('Inst.'!$B$1="","",'Inst.'!$B$1),Inmatning!G125)</f>
        <v>*</v>
      </c>
      <c r="F122" s="36" t="str">
        <f>IF(Inmatning!H125="",IF('Inst.'!$B$1="","",'Inst.'!$B$1),Inmatning!H125)</f>
        <v>*</v>
      </c>
      <c r="G122" s="36" t="str">
        <f>IF(Inmatning!I125="",IF('Inst.'!$B$1="","",'Inst.'!$B$1),Inmatning!I125)</f>
        <v>*</v>
      </c>
      <c r="H122" s="36" t="str">
        <f>IF(Inmatning!J125="",IF('Inst.'!$B$1="","",'Inst.'!$B$1),Inmatning!J125)</f>
        <v>*</v>
      </c>
      <c r="I122" s="36" t="str">
        <f>IF(Inmatning!K125="",IF('Inst.'!$B$1="","",'Inst.'!$B$1),Inmatning!K125)</f>
        <v>*</v>
      </c>
      <c r="J122" s="36" t="str">
        <f>IF(Inmatning!L125="",IF('Inst.'!$B$1="","",'Inst.'!$B$1),Inmatning!L125)</f>
        <v>*</v>
      </c>
    </row>
    <row r="123" spans="1:10" ht="12.75">
      <c r="A123" s="36" t="str">
        <f>CONCATENATE(Inmatning!A126," ",Inmatning!B126)</f>
        <v> </v>
      </c>
      <c r="B123" s="36" t="str">
        <f>IF(Inmatning!D126="",IF('Inst.'!$B$1="","",'Inst.'!$B$1),Inmatning!D126)</f>
        <v>*</v>
      </c>
      <c r="C123" s="36" t="str">
        <f>IF(Inmatning!E126="",IF('Inst.'!$B$1="","",'Inst.'!$B$1),Inmatning!E126)</f>
        <v>*</v>
      </c>
      <c r="D123" s="36" t="str">
        <f>IF(Inmatning!F126="",IF('Inst.'!$B$1="","",'Inst.'!$B$1),Inmatning!F126)</f>
        <v>*</v>
      </c>
      <c r="E123" s="36" t="str">
        <f>IF(Inmatning!G126="",IF('Inst.'!$B$1="","",'Inst.'!$B$1),Inmatning!G126)</f>
        <v>*</v>
      </c>
      <c r="F123" s="36" t="str">
        <f>IF(Inmatning!H126="",IF('Inst.'!$B$1="","",'Inst.'!$B$1),Inmatning!H126)</f>
        <v>*</v>
      </c>
      <c r="G123" s="36" t="str">
        <f>IF(Inmatning!I126="",IF('Inst.'!$B$1="","",'Inst.'!$B$1),Inmatning!I126)</f>
        <v>*</v>
      </c>
      <c r="H123" s="36" t="str">
        <f>IF(Inmatning!J126="",IF('Inst.'!$B$1="","",'Inst.'!$B$1),Inmatning!J126)</f>
        <v>*</v>
      </c>
      <c r="I123" s="36" t="str">
        <f>IF(Inmatning!K126="",IF('Inst.'!$B$1="","",'Inst.'!$B$1),Inmatning!K126)</f>
        <v>*</v>
      </c>
      <c r="J123" s="36" t="str">
        <f>IF(Inmatning!L126="",IF('Inst.'!$B$1="","",'Inst.'!$B$1),Inmatning!L126)</f>
        <v>*</v>
      </c>
    </row>
    <row r="124" spans="1:10" ht="12.75">
      <c r="A124" s="36" t="str">
        <f>CONCATENATE(Inmatning!A127," ",Inmatning!B127)</f>
        <v> </v>
      </c>
      <c r="B124" s="36" t="str">
        <f>IF(Inmatning!D127="",IF('Inst.'!$B$1="","",'Inst.'!$B$1),Inmatning!D127)</f>
        <v>*</v>
      </c>
      <c r="C124" s="36" t="str">
        <f>IF(Inmatning!E127="",IF('Inst.'!$B$1="","",'Inst.'!$B$1),Inmatning!E127)</f>
        <v>*</v>
      </c>
      <c r="D124" s="36" t="str">
        <f>IF(Inmatning!F127="",IF('Inst.'!$B$1="","",'Inst.'!$B$1),Inmatning!F127)</f>
        <v>*</v>
      </c>
      <c r="E124" s="36" t="str">
        <f>IF(Inmatning!G127="",IF('Inst.'!$B$1="","",'Inst.'!$B$1),Inmatning!G127)</f>
        <v>*</v>
      </c>
      <c r="F124" s="36" t="str">
        <f>IF(Inmatning!H127="",IF('Inst.'!$B$1="","",'Inst.'!$B$1),Inmatning!H127)</f>
        <v>*</v>
      </c>
      <c r="G124" s="36" t="str">
        <f>IF(Inmatning!I127="",IF('Inst.'!$B$1="","",'Inst.'!$B$1),Inmatning!I127)</f>
        <v>*</v>
      </c>
      <c r="H124" s="36" t="str">
        <f>IF(Inmatning!J127="",IF('Inst.'!$B$1="","",'Inst.'!$B$1),Inmatning!J127)</f>
        <v>*</v>
      </c>
      <c r="I124" s="36" t="str">
        <f>IF(Inmatning!K127="",IF('Inst.'!$B$1="","",'Inst.'!$B$1),Inmatning!K127)</f>
        <v>*</v>
      </c>
      <c r="J124" s="36" t="str">
        <f>IF(Inmatning!L127="",IF('Inst.'!$B$1="","",'Inst.'!$B$1),Inmatning!L127)</f>
        <v>*</v>
      </c>
    </row>
    <row r="125" spans="1:10" ht="12.75">
      <c r="A125" s="36" t="str">
        <f>CONCATENATE(Inmatning!A128," ",Inmatning!B128)</f>
        <v> </v>
      </c>
      <c r="B125" s="36" t="str">
        <f>IF(Inmatning!D128="",IF('Inst.'!$B$1="","",'Inst.'!$B$1),Inmatning!D128)</f>
        <v>*</v>
      </c>
      <c r="C125" s="36" t="str">
        <f>IF(Inmatning!E128="",IF('Inst.'!$B$1="","",'Inst.'!$B$1),Inmatning!E128)</f>
        <v>*</v>
      </c>
      <c r="D125" s="36" t="str">
        <f>IF(Inmatning!F128="",IF('Inst.'!$B$1="","",'Inst.'!$B$1),Inmatning!F128)</f>
        <v>*</v>
      </c>
      <c r="E125" s="36" t="str">
        <f>IF(Inmatning!G128="",IF('Inst.'!$B$1="","",'Inst.'!$B$1),Inmatning!G128)</f>
        <v>*</v>
      </c>
      <c r="F125" s="36" t="str">
        <f>IF(Inmatning!H128="",IF('Inst.'!$B$1="","",'Inst.'!$B$1),Inmatning!H128)</f>
        <v>*</v>
      </c>
      <c r="G125" s="36" t="str">
        <f>IF(Inmatning!I128="",IF('Inst.'!$B$1="","",'Inst.'!$B$1),Inmatning!I128)</f>
        <v>*</v>
      </c>
      <c r="H125" s="36" t="str">
        <f>IF(Inmatning!J128="",IF('Inst.'!$B$1="","",'Inst.'!$B$1),Inmatning!J128)</f>
        <v>*</v>
      </c>
      <c r="I125" s="36" t="str">
        <f>IF(Inmatning!K128="",IF('Inst.'!$B$1="","",'Inst.'!$B$1),Inmatning!K128)</f>
        <v>*</v>
      </c>
      <c r="J125" s="36" t="str">
        <f>IF(Inmatning!L128="",IF('Inst.'!$B$1="","",'Inst.'!$B$1),Inmatning!L128)</f>
        <v>*</v>
      </c>
    </row>
    <row r="126" spans="1:10" ht="12.75">
      <c r="A126" s="36" t="str">
        <f>CONCATENATE(Inmatning!A129," ",Inmatning!B129)</f>
        <v> </v>
      </c>
      <c r="B126" s="36" t="str">
        <f>IF(Inmatning!D129="",IF('Inst.'!$B$1="","",'Inst.'!$B$1),Inmatning!D129)</f>
        <v>*</v>
      </c>
      <c r="C126" s="36" t="str">
        <f>IF(Inmatning!E129="",IF('Inst.'!$B$1="","",'Inst.'!$B$1),Inmatning!E129)</f>
        <v>*</v>
      </c>
      <c r="D126" s="36" t="str">
        <f>IF(Inmatning!F129="",IF('Inst.'!$B$1="","",'Inst.'!$B$1),Inmatning!F129)</f>
        <v>*</v>
      </c>
      <c r="E126" s="36" t="str">
        <f>IF(Inmatning!G129="",IF('Inst.'!$B$1="","",'Inst.'!$B$1),Inmatning!G129)</f>
        <v>*</v>
      </c>
      <c r="F126" s="36" t="str">
        <f>IF(Inmatning!H129="",IF('Inst.'!$B$1="","",'Inst.'!$B$1),Inmatning!H129)</f>
        <v>*</v>
      </c>
      <c r="G126" s="36" t="str">
        <f>IF(Inmatning!I129="",IF('Inst.'!$B$1="","",'Inst.'!$B$1),Inmatning!I129)</f>
        <v>*</v>
      </c>
      <c r="H126" s="36" t="str">
        <f>IF(Inmatning!J129="",IF('Inst.'!$B$1="","",'Inst.'!$B$1),Inmatning!J129)</f>
        <v>*</v>
      </c>
      <c r="I126" s="36" t="str">
        <f>IF(Inmatning!K129="",IF('Inst.'!$B$1="","",'Inst.'!$B$1),Inmatning!K129)</f>
        <v>*</v>
      </c>
      <c r="J126" s="36" t="str">
        <f>IF(Inmatning!L129="",IF('Inst.'!$B$1="","",'Inst.'!$B$1),Inmatning!L129)</f>
        <v>*</v>
      </c>
    </row>
    <row r="127" spans="1:10" ht="12.75">
      <c r="A127" s="36" t="str">
        <f>CONCATENATE(Inmatning!A130," ",Inmatning!B130)</f>
        <v> </v>
      </c>
      <c r="B127" s="36" t="str">
        <f>IF(Inmatning!D130="",IF('Inst.'!$B$1="","",'Inst.'!$B$1),Inmatning!D130)</f>
        <v>*</v>
      </c>
      <c r="C127" s="36" t="str">
        <f>IF(Inmatning!E130="",IF('Inst.'!$B$1="","",'Inst.'!$B$1),Inmatning!E130)</f>
        <v>*</v>
      </c>
      <c r="D127" s="36" t="str">
        <f>IF(Inmatning!F130="",IF('Inst.'!$B$1="","",'Inst.'!$B$1),Inmatning!F130)</f>
        <v>*</v>
      </c>
      <c r="E127" s="36" t="str">
        <f>IF(Inmatning!G130="",IF('Inst.'!$B$1="","",'Inst.'!$B$1),Inmatning!G130)</f>
        <v>*</v>
      </c>
      <c r="F127" s="36" t="str">
        <f>IF(Inmatning!H130="",IF('Inst.'!$B$1="","",'Inst.'!$B$1),Inmatning!H130)</f>
        <v>*</v>
      </c>
      <c r="G127" s="36" t="str">
        <f>IF(Inmatning!I130="",IF('Inst.'!$B$1="","",'Inst.'!$B$1),Inmatning!I130)</f>
        <v>*</v>
      </c>
      <c r="H127" s="36" t="str">
        <f>IF(Inmatning!J130="",IF('Inst.'!$B$1="","",'Inst.'!$B$1),Inmatning!J130)</f>
        <v>*</v>
      </c>
      <c r="I127" s="36" t="str">
        <f>IF(Inmatning!K130="",IF('Inst.'!$B$1="","",'Inst.'!$B$1),Inmatning!K130)</f>
        <v>*</v>
      </c>
      <c r="J127" s="36" t="str">
        <f>IF(Inmatning!L130="",IF('Inst.'!$B$1="","",'Inst.'!$B$1),Inmatning!L130)</f>
        <v>*</v>
      </c>
    </row>
    <row r="128" spans="1:10" ht="12.75">
      <c r="A128" s="36" t="str">
        <f>CONCATENATE(Inmatning!A131," ",Inmatning!B131)</f>
        <v> </v>
      </c>
      <c r="B128" s="36" t="str">
        <f>IF(Inmatning!D131="",IF('Inst.'!$B$1="","",'Inst.'!$B$1),Inmatning!D131)</f>
        <v>*</v>
      </c>
      <c r="C128" s="36" t="str">
        <f>IF(Inmatning!E131="",IF('Inst.'!$B$1="","",'Inst.'!$B$1),Inmatning!E131)</f>
        <v>*</v>
      </c>
      <c r="D128" s="36" t="str">
        <f>IF(Inmatning!F131="",IF('Inst.'!$B$1="","",'Inst.'!$B$1),Inmatning!F131)</f>
        <v>*</v>
      </c>
      <c r="E128" s="36" t="str">
        <f>IF(Inmatning!G131="",IF('Inst.'!$B$1="","",'Inst.'!$B$1),Inmatning!G131)</f>
        <v>*</v>
      </c>
      <c r="F128" s="36" t="str">
        <f>IF(Inmatning!H131="",IF('Inst.'!$B$1="","",'Inst.'!$B$1),Inmatning!H131)</f>
        <v>*</v>
      </c>
      <c r="G128" s="36" t="str">
        <f>IF(Inmatning!I131="",IF('Inst.'!$B$1="","",'Inst.'!$B$1),Inmatning!I131)</f>
        <v>*</v>
      </c>
      <c r="H128" s="36" t="str">
        <f>IF(Inmatning!J131="",IF('Inst.'!$B$1="","",'Inst.'!$B$1),Inmatning!J131)</f>
        <v>*</v>
      </c>
      <c r="I128" s="36" t="str">
        <f>IF(Inmatning!K131="",IF('Inst.'!$B$1="","",'Inst.'!$B$1),Inmatning!K131)</f>
        <v>*</v>
      </c>
      <c r="J128" s="36" t="str">
        <f>IF(Inmatning!L131="",IF('Inst.'!$B$1="","",'Inst.'!$B$1),Inmatning!L131)</f>
        <v>*</v>
      </c>
    </row>
    <row r="129" spans="1:10" ht="12.75">
      <c r="A129" s="36" t="str">
        <f>CONCATENATE(Inmatning!A132," ",Inmatning!B132)</f>
        <v> </v>
      </c>
      <c r="B129" s="36" t="str">
        <f>IF(Inmatning!D132="",IF('Inst.'!$B$1="","",'Inst.'!$B$1),Inmatning!D132)</f>
        <v>*</v>
      </c>
      <c r="C129" s="36" t="str">
        <f>IF(Inmatning!E132="",IF('Inst.'!$B$1="","",'Inst.'!$B$1),Inmatning!E132)</f>
        <v>*</v>
      </c>
      <c r="D129" s="36" t="str">
        <f>IF(Inmatning!F132="",IF('Inst.'!$B$1="","",'Inst.'!$B$1),Inmatning!F132)</f>
        <v>*</v>
      </c>
      <c r="E129" s="36" t="str">
        <f>IF(Inmatning!G132="",IF('Inst.'!$B$1="","",'Inst.'!$B$1),Inmatning!G132)</f>
        <v>*</v>
      </c>
      <c r="F129" s="36" t="str">
        <f>IF(Inmatning!H132="",IF('Inst.'!$B$1="","",'Inst.'!$B$1),Inmatning!H132)</f>
        <v>*</v>
      </c>
      <c r="G129" s="36" t="str">
        <f>IF(Inmatning!I132="",IF('Inst.'!$B$1="","",'Inst.'!$B$1),Inmatning!I132)</f>
        <v>*</v>
      </c>
      <c r="H129" s="36" t="str">
        <f>IF(Inmatning!J132="",IF('Inst.'!$B$1="","",'Inst.'!$B$1),Inmatning!J132)</f>
        <v>*</v>
      </c>
      <c r="I129" s="36" t="str">
        <f>IF(Inmatning!K132="",IF('Inst.'!$B$1="","",'Inst.'!$B$1),Inmatning!K132)</f>
        <v>*</v>
      </c>
      <c r="J129" s="36" t="str">
        <f>IF(Inmatning!L132="",IF('Inst.'!$B$1="","",'Inst.'!$B$1),Inmatning!L132)</f>
        <v>*</v>
      </c>
    </row>
    <row r="130" spans="1:10" ht="12.75">
      <c r="A130" s="36" t="str">
        <f>CONCATENATE(Inmatning!A133," ",Inmatning!B133)</f>
        <v> </v>
      </c>
      <c r="B130" s="36" t="str">
        <f>IF(Inmatning!D133="",IF('Inst.'!$B$1="","",'Inst.'!$B$1),Inmatning!D133)</f>
        <v>*</v>
      </c>
      <c r="C130" s="36" t="str">
        <f>IF(Inmatning!E133="",IF('Inst.'!$B$1="","",'Inst.'!$B$1),Inmatning!E133)</f>
        <v>*</v>
      </c>
      <c r="D130" s="36" t="str">
        <f>IF(Inmatning!F133="",IF('Inst.'!$B$1="","",'Inst.'!$B$1),Inmatning!F133)</f>
        <v>*</v>
      </c>
      <c r="E130" s="36" t="str">
        <f>IF(Inmatning!G133="",IF('Inst.'!$B$1="","",'Inst.'!$B$1),Inmatning!G133)</f>
        <v>*</v>
      </c>
      <c r="F130" s="36" t="str">
        <f>IF(Inmatning!H133="",IF('Inst.'!$B$1="","",'Inst.'!$B$1),Inmatning!H133)</f>
        <v>*</v>
      </c>
      <c r="G130" s="36" t="str">
        <f>IF(Inmatning!I133="",IF('Inst.'!$B$1="","",'Inst.'!$B$1),Inmatning!I133)</f>
        <v>*</v>
      </c>
      <c r="H130" s="36" t="str">
        <f>IF(Inmatning!J133="",IF('Inst.'!$B$1="","",'Inst.'!$B$1),Inmatning!J133)</f>
        <v>*</v>
      </c>
      <c r="I130" s="36" t="str">
        <f>IF(Inmatning!K133="",IF('Inst.'!$B$1="","",'Inst.'!$B$1),Inmatning!K133)</f>
        <v>*</v>
      </c>
      <c r="J130" s="36" t="str">
        <f>IF(Inmatning!L133="",IF('Inst.'!$B$1="","",'Inst.'!$B$1),Inmatning!L133)</f>
        <v>*</v>
      </c>
    </row>
    <row r="131" spans="1:10" ht="12.75">
      <c r="A131" s="36" t="str">
        <f>CONCATENATE(Inmatning!A134," ",Inmatning!B134)</f>
        <v> </v>
      </c>
      <c r="B131" s="36" t="str">
        <f>IF(Inmatning!D134="",IF('Inst.'!$B$1="","",'Inst.'!$B$1),Inmatning!D134)</f>
        <v>*</v>
      </c>
      <c r="C131" s="36" t="str">
        <f>IF(Inmatning!E134="",IF('Inst.'!$B$1="","",'Inst.'!$B$1),Inmatning!E134)</f>
        <v>*</v>
      </c>
      <c r="D131" s="36" t="str">
        <f>IF(Inmatning!F134="",IF('Inst.'!$B$1="","",'Inst.'!$B$1),Inmatning!F134)</f>
        <v>*</v>
      </c>
      <c r="E131" s="36" t="str">
        <f>IF(Inmatning!G134="",IF('Inst.'!$B$1="","",'Inst.'!$B$1),Inmatning!G134)</f>
        <v>*</v>
      </c>
      <c r="F131" s="36" t="str">
        <f>IF(Inmatning!H134="",IF('Inst.'!$B$1="","",'Inst.'!$B$1),Inmatning!H134)</f>
        <v>*</v>
      </c>
      <c r="G131" s="36" t="str">
        <f>IF(Inmatning!I134="",IF('Inst.'!$B$1="","",'Inst.'!$B$1),Inmatning!I134)</f>
        <v>*</v>
      </c>
      <c r="H131" s="36" t="str">
        <f>IF(Inmatning!J134="",IF('Inst.'!$B$1="","",'Inst.'!$B$1),Inmatning!J134)</f>
        <v>*</v>
      </c>
      <c r="I131" s="36" t="str">
        <f>IF(Inmatning!K134="",IF('Inst.'!$B$1="","",'Inst.'!$B$1),Inmatning!K134)</f>
        <v>*</v>
      </c>
      <c r="J131" s="36" t="str">
        <f>IF(Inmatning!L134="",IF('Inst.'!$B$1="","",'Inst.'!$B$1),Inmatning!L134)</f>
        <v>*</v>
      </c>
    </row>
    <row r="132" spans="1:10" ht="12.75">
      <c r="A132" s="36" t="str">
        <f>CONCATENATE(Inmatning!A135," ",Inmatning!B135)</f>
        <v> </v>
      </c>
      <c r="B132" s="36" t="str">
        <f>IF(Inmatning!D135="",IF('Inst.'!$B$1="","",'Inst.'!$B$1),Inmatning!D135)</f>
        <v>*</v>
      </c>
      <c r="C132" s="36" t="str">
        <f>IF(Inmatning!E135="",IF('Inst.'!$B$1="","",'Inst.'!$B$1),Inmatning!E135)</f>
        <v>*</v>
      </c>
      <c r="D132" s="36" t="str">
        <f>IF(Inmatning!F135="",IF('Inst.'!$B$1="","",'Inst.'!$B$1),Inmatning!F135)</f>
        <v>*</v>
      </c>
      <c r="E132" s="36" t="str">
        <f>IF(Inmatning!G135="",IF('Inst.'!$B$1="","",'Inst.'!$B$1),Inmatning!G135)</f>
        <v>*</v>
      </c>
      <c r="F132" s="36" t="str">
        <f>IF(Inmatning!H135="",IF('Inst.'!$B$1="","",'Inst.'!$B$1),Inmatning!H135)</f>
        <v>*</v>
      </c>
      <c r="G132" s="36" t="str">
        <f>IF(Inmatning!I135="",IF('Inst.'!$B$1="","",'Inst.'!$B$1),Inmatning!I135)</f>
        <v>*</v>
      </c>
      <c r="H132" s="36" t="str">
        <f>IF(Inmatning!J135="",IF('Inst.'!$B$1="","",'Inst.'!$B$1),Inmatning!J135)</f>
        <v>*</v>
      </c>
      <c r="I132" s="36" t="str">
        <f>IF(Inmatning!K135="",IF('Inst.'!$B$1="","",'Inst.'!$B$1),Inmatning!K135)</f>
        <v>*</v>
      </c>
      <c r="J132" s="36" t="str">
        <f>IF(Inmatning!L135="",IF('Inst.'!$B$1="","",'Inst.'!$B$1),Inmatning!L135)</f>
        <v>*</v>
      </c>
    </row>
    <row r="133" spans="1:10" ht="12.75">
      <c r="A133" s="36" t="str">
        <f>CONCATENATE(Inmatning!A136," ",Inmatning!B136)</f>
        <v> </v>
      </c>
      <c r="B133" s="36" t="str">
        <f>IF(Inmatning!D136="",IF('Inst.'!$B$1="","",'Inst.'!$B$1),Inmatning!D136)</f>
        <v>*</v>
      </c>
      <c r="C133" s="36" t="str">
        <f>IF(Inmatning!E136="",IF('Inst.'!$B$1="","",'Inst.'!$B$1),Inmatning!E136)</f>
        <v>*</v>
      </c>
      <c r="D133" s="36" t="str">
        <f>IF(Inmatning!F136="",IF('Inst.'!$B$1="","",'Inst.'!$B$1),Inmatning!F136)</f>
        <v>*</v>
      </c>
      <c r="E133" s="36" t="str">
        <f>IF(Inmatning!G136="",IF('Inst.'!$B$1="","",'Inst.'!$B$1),Inmatning!G136)</f>
        <v>*</v>
      </c>
      <c r="F133" s="36" t="str">
        <f>IF(Inmatning!H136="",IF('Inst.'!$B$1="","",'Inst.'!$B$1),Inmatning!H136)</f>
        <v>*</v>
      </c>
      <c r="G133" s="36" t="str">
        <f>IF(Inmatning!I136="",IF('Inst.'!$B$1="","",'Inst.'!$B$1),Inmatning!I136)</f>
        <v>*</v>
      </c>
      <c r="H133" s="36" t="str">
        <f>IF(Inmatning!J136="",IF('Inst.'!$B$1="","",'Inst.'!$B$1),Inmatning!J136)</f>
        <v>*</v>
      </c>
      <c r="I133" s="36" t="str">
        <f>IF(Inmatning!K136="",IF('Inst.'!$B$1="","",'Inst.'!$B$1),Inmatning!K136)</f>
        <v>*</v>
      </c>
      <c r="J133" s="36" t="str">
        <f>IF(Inmatning!L136="",IF('Inst.'!$B$1="","",'Inst.'!$B$1),Inmatning!L136)</f>
        <v>*</v>
      </c>
    </row>
    <row r="134" spans="1:10" ht="12.75">
      <c r="A134" s="36" t="str">
        <f>CONCATENATE(Inmatning!A137," ",Inmatning!B137)</f>
        <v> </v>
      </c>
      <c r="B134" s="36" t="str">
        <f>IF(Inmatning!D137="",IF('Inst.'!$B$1="","",'Inst.'!$B$1),Inmatning!D137)</f>
        <v>*</v>
      </c>
      <c r="C134" s="36" t="str">
        <f>IF(Inmatning!E137="",IF('Inst.'!$B$1="","",'Inst.'!$B$1),Inmatning!E137)</f>
        <v>*</v>
      </c>
      <c r="D134" s="36" t="str">
        <f>IF(Inmatning!F137="",IF('Inst.'!$B$1="","",'Inst.'!$B$1),Inmatning!F137)</f>
        <v>*</v>
      </c>
      <c r="E134" s="36" t="str">
        <f>IF(Inmatning!G137="",IF('Inst.'!$B$1="","",'Inst.'!$B$1),Inmatning!G137)</f>
        <v>*</v>
      </c>
      <c r="F134" s="36" t="str">
        <f>IF(Inmatning!H137="",IF('Inst.'!$B$1="","",'Inst.'!$B$1),Inmatning!H137)</f>
        <v>*</v>
      </c>
      <c r="G134" s="36" t="str">
        <f>IF(Inmatning!I137="",IF('Inst.'!$B$1="","",'Inst.'!$B$1),Inmatning!I137)</f>
        <v>*</v>
      </c>
      <c r="H134" s="36" t="str">
        <f>IF(Inmatning!J137="",IF('Inst.'!$B$1="","",'Inst.'!$B$1),Inmatning!J137)</f>
        <v>*</v>
      </c>
      <c r="I134" s="36" t="str">
        <f>IF(Inmatning!K137="",IF('Inst.'!$B$1="","",'Inst.'!$B$1),Inmatning!K137)</f>
        <v>*</v>
      </c>
      <c r="J134" s="36" t="str">
        <f>IF(Inmatning!L137="",IF('Inst.'!$B$1="","",'Inst.'!$B$1),Inmatning!L137)</f>
        <v>*</v>
      </c>
    </row>
    <row r="135" spans="1:10" ht="12.75">
      <c r="A135" s="36" t="str">
        <f>CONCATENATE(Inmatning!A138," ",Inmatning!B138)</f>
        <v> </v>
      </c>
      <c r="B135" s="36" t="str">
        <f>IF(Inmatning!D138="",IF('Inst.'!$B$1="","",'Inst.'!$B$1),Inmatning!D138)</f>
        <v>*</v>
      </c>
      <c r="C135" s="36" t="str">
        <f>IF(Inmatning!E138="",IF('Inst.'!$B$1="","",'Inst.'!$B$1),Inmatning!E138)</f>
        <v>*</v>
      </c>
      <c r="D135" s="36" t="str">
        <f>IF(Inmatning!F138="",IF('Inst.'!$B$1="","",'Inst.'!$B$1),Inmatning!F138)</f>
        <v>*</v>
      </c>
      <c r="E135" s="36" t="str">
        <f>IF(Inmatning!G138="",IF('Inst.'!$B$1="","",'Inst.'!$B$1),Inmatning!G138)</f>
        <v>*</v>
      </c>
      <c r="F135" s="36" t="str">
        <f>IF(Inmatning!H138="",IF('Inst.'!$B$1="","",'Inst.'!$B$1),Inmatning!H138)</f>
        <v>*</v>
      </c>
      <c r="G135" s="36" t="str">
        <f>IF(Inmatning!I138="",IF('Inst.'!$B$1="","",'Inst.'!$B$1),Inmatning!I138)</f>
        <v>*</v>
      </c>
      <c r="H135" s="36" t="str">
        <f>IF(Inmatning!J138="",IF('Inst.'!$B$1="","",'Inst.'!$B$1),Inmatning!J138)</f>
        <v>*</v>
      </c>
      <c r="I135" s="36" t="str">
        <f>IF(Inmatning!K138="",IF('Inst.'!$B$1="","",'Inst.'!$B$1),Inmatning!K138)</f>
        <v>*</v>
      </c>
      <c r="J135" s="36" t="str">
        <f>IF(Inmatning!L138="",IF('Inst.'!$B$1="","",'Inst.'!$B$1),Inmatning!L138)</f>
        <v>*</v>
      </c>
    </row>
    <row r="136" spans="1:10" ht="12.75">
      <c r="A136" s="36" t="str">
        <f>CONCATENATE(Inmatning!A139," ",Inmatning!B139)</f>
        <v> </v>
      </c>
      <c r="B136" s="36" t="str">
        <f>IF(Inmatning!D139="",IF('Inst.'!$B$1="","",'Inst.'!$B$1),Inmatning!D139)</f>
        <v>*</v>
      </c>
      <c r="C136" s="36" t="str">
        <f>IF(Inmatning!E139="",IF('Inst.'!$B$1="","",'Inst.'!$B$1),Inmatning!E139)</f>
        <v>*</v>
      </c>
      <c r="D136" s="36" t="str">
        <f>IF(Inmatning!F139="",IF('Inst.'!$B$1="","",'Inst.'!$B$1),Inmatning!F139)</f>
        <v>*</v>
      </c>
      <c r="E136" s="36" t="str">
        <f>IF(Inmatning!G139="",IF('Inst.'!$B$1="","",'Inst.'!$B$1),Inmatning!G139)</f>
        <v>*</v>
      </c>
      <c r="F136" s="36" t="str">
        <f>IF(Inmatning!H139="",IF('Inst.'!$B$1="","",'Inst.'!$B$1),Inmatning!H139)</f>
        <v>*</v>
      </c>
      <c r="G136" s="36" t="str">
        <f>IF(Inmatning!I139="",IF('Inst.'!$B$1="","",'Inst.'!$B$1),Inmatning!I139)</f>
        <v>*</v>
      </c>
      <c r="H136" s="36" t="str">
        <f>IF(Inmatning!J139="",IF('Inst.'!$B$1="","",'Inst.'!$B$1),Inmatning!J139)</f>
        <v>*</v>
      </c>
      <c r="I136" s="36" t="str">
        <f>IF(Inmatning!K139="",IF('Inst.'!$B$1="","",'Inst.'!$B$1),Inmatning!K139)</f>
        <v>*</v>
      </c>
      <c r="J136" s="36" t="str">
        <f>IF(Inmatning!L139="",IF('Inst.'!$B$1="","",'Inst.'!$B$1),Inmatning!L139)</f>
        <v>*</v>
      </c>
    </row>
    <row r="137" spans="1:10" ht="12.75">
      <c r="A137" s="36" t="str">
        <f>CONCATENATE(Inmatning!A140," ",Inmatning!B140)</f>
        <v> </v>
      </c>
      <c r="B137" s="36" t="str">
        <f>IF(Inmatning!D140="",IF('Inst.'!$B$1="","",'Inst.'!$B$1),Inmatning!D140)</f>
        <v>*</v>
      </c>
      <c r="C137" s="36" t="str">
        <f>IF(Inmatning!E140="",IF('Inst.'!$B$1="","",'Inst.'!$B$1),Inmatning!E140)</f>
        <v>*</v>
      </c>
      <c r="D137" s="36" t="str">
        <f>IF(Inmatning!F140="",IF('Inst.'!$B$1="","",'Inst.'!$B$1),Inmatning!F140)</f>
        <v>*</v>
      </c>
      <c r="E137" s="36" t="str">
        <f>IF(Inmatning!G140="",IF('Inst.'!$B$1="","",'Inst.'!$B$1),Inmatning!G140)</f>
        <v>*</v>
      </c>
      <c r="F137" s="36" t="str">
        <f>IF(Inmatning!H140="",IF('Inst.'!$B$1="","",'Inst.'!$B$1),Inmatning!H140)</f>
        <v>*</v>
      </c>
      <c r="G137" s="36" t="str">
        <f>IF(Inmatning!I140="",IF('Inst.'!$B$1="","",'Inst.'!$B$1),Inmatning!I140)</f>
        <v>*</v>
      </c>
      <c r="H137" s="36" t="str">
        <f>IF(Inmatning!J140="",IF('Inst.'!$B$1="","",'Inst.'!$B$1),Inmatning!J140)</f>
        <v>*</v>
      </c>
      <c r="I137" s="36" t="str">
        <f>IF(Inmatning!K140="",IF('Inst.'!$B$1="","",'Inst.'!$B$1),Inmatning!K140)</f>
        <v>*</v>
      </c>
      <c r="J137" s="36" t="str">
        <f>IF(Inmatning!L140="",IF('Inst.'!$B$1="","",'Inst.'!$B$1),Inmatning!L140)</f>
        <v>*</v>
      </c>
    </row>
    <row r="138" spans="1:10" ht="12.75">
      <c r="A138" s="36" t="str">
        <f>CONCATENATE(Inmatning!A141," ",Inmatning!B141)</f>
        <v> </v>
      </c>
      <c r="B138" s="36" t="str">
        <f>IF(Inmatning!D141="",IF('Inst.'!$B$1="","",'Inst.'!$B$1),Inmatning!D141)</f>
        <v>*</v>
      </c>
      <c r="C138" s="36" t="str">
        <f>IF(Inmatning!E141="",IF('Inst.'!$B$1="","",'Inst.'!$B$1),Inmatning!E141)</f>
        <v>*</v>
      </c>
      <c r="D138" s="36" t="str">
        <f>IF(Inmatning!F141="",IF('Inst.'!$B$1="","",'Inst.'!$B$1),Inmatning!F141)</f>
        <v>*</v>
      </c>
      <c r="E138" s="36" t="str">
        <f>IF(Inmatning!G141="",IF('Inst.'!$B$1="","",'Inst.'!$B$1),Inmatning!G141)</f>
        <v>*</v>
      </c>
      <c r="F138" s="36" t="str">
        <f>IF(Inmatning!H141="",IF('Inst.'!$B$1="","",'Inst.'!$B$1),Inmatning!H141)</f>
        <v>*</v>
      </c>
      <c r="G138" s="36" t="str">
        <f>IF(Inmatning!I141="",IF('Inst.'!$B$1="","",'Inst.'!$B$1),Inmatning!I141)</f>
        <v>*</v>
      </c>
      <c r="H138" s="36" t="str">
        <f>IF(Inmatning!J141="",IF('Inst.'!$B$1="","",'Inst.'!$B$1),Inmatning!J141)</f>
        <v>*</v>
      </c>
      <c r="I138" s="36" t="str">
        <f>IF(Inmatning!K141="",IF('Inst.'!$B$1="","",'Inst.'!$B$1),Inmatning!K141)</f>
        <v>*</v>
      </c>
      <c r="J138" s="36" t="str">
        <f>IF(Inmatning!L141="",IF('Inst.'!$B$1="","",'Inst.'!$B$1),Inmatning!L141)</f>
        <v>*</v>
      </c>
    </row>
    <row r="139" spans="1:10" ht="12.75">
      <c r="A139" s="36" t="str">
        <f>CONCATENATE(Inmatning!A142," ",Inmatning!B142)</f>
        <v> </v>
      </c>
      <c r="B139" s="36" t="str">
        <f>IF(Inmatning!D142="",IF('Inst.'!$B$1="","",'Inst.'!$B$1),Inmatning!D142)</f>
        <v>*</v>
      </c>
      <c r="C139" s="36" t="str">
        <f>IF(Inmatning!E142="",IF('Inst.'!$B$1="","",'Inst.'!$B$1),Inmatning!E142)</f>
        <v>*</v>
      </c>
      <c r="D139" s="36" t="str">
        <f>IF(Inmatning!F142="",IF('Inst.'!$B$1="","",'Inst.'!$B$1),Inmatning!F142)</f>
        <v>*</v>
      </c>
      <c r="E139" s="36" t="str">
        <f>IF(Inmatning!G142="",IF('Inst.'!$B$1="","",'Inst.'!$B$1),Inmatning!G142)</f>
        <v>*</v>
      </c>
      <c r="F139" s="36" t="str">
        <f>IF(Inmatning!H142="",IF('Inst.'!$B$1="","",'Inst.'!$B$1),Inmatning!H142)</f>
        <v>*</v>
      </c>
      <c r="G139" s="36" t="str">
        <f>IF(Inmatning!I142="",IF('Inst.'!$B$1="","",'Inst.'!$B$1),Inmatning!I142)</f>
        <v>*</v>
      </c>
      <c r="H139" s="36" t="str">
        <f>IF(Inmatning!J142="",IF('Inst.'!$B$1="","",'Inst.'!$B$1),Inmatning!J142)</f>
        <v>*</v>
      </c>
      <c r="I139" s="36" t="str">
        <f>IF(Inmatning!K142="",IF('Inst.'!$B$1="","",'Inst.'!$B$1),Inmatning!K142)</f>
        <v>*</v>
      </c>
      <c r="J139" s="36" t="str">
        <f>IF(Inmatning!L142="",IF('Inst.'!$B$1="","",'Inst.'!$B$1),Inmatning!L142)</f>
        <v>*</v>
      </c>
    </row>
    <row r="140" spans="1:10" ht="12.75">
      <c r="A140" s="36" t="str">
        <f>CONCATENATE(Inmatning!A143," ",Inmatning!B143)</f>
        <v> </v>
      </c>
      <c r="B140" s="36" t="str">
        <f>IF(Inmatning!D143="",IF('Inst.'!$B$1="","",'Inst.'!$B$1),Inmatning!D143)</f>
        <v>*</v>
      </c>
      <c r="C140" s="36" t="str">
        <f>IF(Inmatning!E143="",IF('Inst.'!$B$1="","",'Inst.'!$B$1),Inmatning!E143)</f>
        <v>*</v>
      </c>
      <c r="D140" s="36" t="str">
        <f>IF(Inmatning!F143="",IF('Inst.'!$B$1="","",'Inst.'!$B$1),Inmatning!F143)</f>
        <v>*</v>
      </c>
      <c r="E140" s="36" t="str">
        <f>IF(Inmatning!G143="",IF('Inst.'!$B$1="","",'Inst.'!$B$1),Inmatning!G143)</f>
        <v>*</v>
      </c>
      <c r="F140" s="36" t="str">
        <f>IF(Inmatning!H143="",IF('Inst.'!$B$1="","",'Inst.'!$B$1),Inmatning!H143)</f>
        <v>*</v>
      </c>
      <c r="G140" s="36" t="str">
        <f>IF(Inmatning!I143="",IF('Inst.'!$B$1="","",'Inst.'!$B$1),Inmatning!I143)</f>
        <v>*</v>
      </c>
      <c r="H140" s="36" t="str">
        <f>IF(Inmatning!J143="",IF('Inst.'!$B$1="","",'Inst.'!$B$1),Inmatning!J143)</f>
        <v>*</v>
      </c>
      <c r="I140" s="36" t="str">
        <f>IF(Inmatning!K143="",IF('Inst.'!$B$1="","",'Inst.'!$B$1),Inmatning!K143)</f>
        <v>*</v>
      </c>
      <c r="J140" s="36" t="str">
        <f>IF(Inmatning!L143="",IF('Inst.'!$B$1="","",'Inst.'!$B$1),Inmatning!L143)</f>
        <v>*</v>
      </c>
    </row>
    <row r="141" spans="1:10" ht="12.75">
      <c r="A141" s="36" t="str">
        <f>CONCATENATE(Inmatning!A144," ",Inmatning!B144)</f>
        <v> </v>
      </c>
      <c r="B141" s="36" t="str">
        <f>IF(Inmatning!D144="",IF('Inst.'!$B$1="","",'Inst.'!$B$1),Inmatning!D144)</f>
        <v>*</v>
      </c>
      <c r="C141" s="36" t="str">
        <f>IF(Inmatning!E144="",IF('Inst.'!$B$1="","",'Inst.'!$B$1),Inmatning!E144)</f>
        <v>*</v>
      </c>
      <c r="D141" s="36" t="str">
        <f>IF(Inmatning!F144="",IF('Inst.'!$B$1="","",'Inst.'!$B$1),Inmatning!F144)</f>
        <v>*</v>
      </c>
      <c r="E141" s="36" t="str">
        <f>IF(Inmatning!G144="",IF('Inst.'!$B$1="","",'Inst.'!$B$1),Inmatning!G144)</f>
        <v>*</v>
      </c>
      <c r="F141" s="36" t="str">
        <f>IF(Inmatning!H144="",IF('Inst.'!$B$1="","",'Inst.'!$B$1),Inmatning!H144)</f>
        <v>*</v>
      </c>
      <c r="G141" s="36" t="str">
        <f>IF(Inmatning!I144="",IF('Inst.'!$B$1="","",'Inst.'!$B$1),Inmatning!I144)</f>
        <v>*</v>
      </c>
      <c r="H141" s="36" t="str">
        <f>IF(Inmatning!J144="",IF('Inst.'!$B$1="","",'Inst.'!$B$1),Inmatning!J144)</f>
        <v>*</v>
      </c>
      <c r="I141" s="36" t="str">
        <f>IF(Inmatning!K144="",IF('Inst.'!$B$1="","",'Inst.'!$B$1),Inmatning!K144)</f>
        <v>*</v>
      </c>
      <c r="J141" s="36" t="str">
        <f>IF(Inmatning!L144="",IF('Inst.'!$B$1="","",'Inst.'!$B$1),Inmatning!L144)</f>
        <v>*</v>
      </c>
    </row>
    <row r="142" spans="1:10" ht="12.75">
      <c r="A142" s="36" t="str">
        <f>CONCATENATE(Inmatning!A145," ",Inmatning!B145)</f>
        <v> </v>
      </c>
      <c r="B142" s="36" t="str">
        <f>IF(Inmatning!D145="",IF('Inst.'!$B$1="","",'Inst.'!$B$1),Inmatning!D145)</f>
        <v>*</v>
      </c>
      <c r="C142" s="36" t="str">
        <f>IF(Inmatning!E145="",IF('Inst.'!$B$1="","",'Inst.'!$B$1),Inmatning!E145)</f>
        <v>*</v>
      </c>
      <c r="D142" s="36" t="str">
        <f>IF(Inmatning!F145="",IF('Inst.'!$B$1="","",'Inst.'!$B$1),Inmatning!F145)</f>
        <v>*</v>
      </c>
      <c r="E142" s="36" t="str">
        <f>IF(Inmatning!G145="",IF('Inst.'!$B$1="","",'Inst.'!$B$1),Inmatning!G145)</f>
        <v>*</v>
      </c>
      <c r="F142" s="36" t="str">
        <f>IF(Inmatning!H145="",IF('Inst.'!$B$1="","",'Inst.'!$B$1),Inmatning!H145)</f>
        <v>*</v>
      </c>
      <c r="G142" s="36" t="str">
        <f>IF(Inmatning!I145="",IF('Inst.'!$B$1="","",'Inst.'!$B$1),Inmatning!I145)</f>
        <v>*</v>
      </c>
      <c r="H142" s="36" t="str">
        <f>IF(Inmatning!J145="",IF('Inst.'!$B$1="","",'Inst.'!$B$1),Inmatning!J145)</f>
        <v>*</v>
      </c>
      <c r="I142" s="36" t="str">
        <f>IF(Inmatning!K145="",IF('Inst.'!$B$1="","",'Inst.'!$B$1),Inmatning!K145)</f>
        <v>*</v>
      </c>
      <c r="J142" s="36" t="str">
        <f>IF(Inmatning!L145="",IF('Inst.'!$B$1="","",'Inst.'!$B$1),Inmatning!L145)</f>
        <v>*</v>
      </c>
    </row>
    <row r="143" spans="1:10" ht="12.75">
      <c r="A143" s="36" t="str">
        <f>CONCATENATE(Inmatning!A146," ",Inmatning!B146)</f>
        <v> </v>
      </c>
      <c r="B143" s="36" t="str">
        <f>IF(Inmatning!D146="",IF('Inst.'!$B$1="","",'Inst.'!$B$1),Inmatning!D146)</f>
        <v>*</v>
      </c>
      <c r="C143" s="36" t="str">
        <f>IF(Inmatning!E146="",IF('Inst.'!$B$1="","",'Inst.'!$B$1),Inmatning!E146)</f>
        <v>*</v>
      </c>
      <c r="D143" s="36" t="str">
        <f>IF(Inmatning!F146="",IF('Inst.'!$B$1="","",'Inst.'!$B$1),Inmatning!F146)</f>
        <v>*</v>
      </c>
      <c r="E143" s="36" t="str">
        <f>IF(Inmatning!G146="",IF('Inst.'!$B$1="","",'Inst.'!$B$1),Inmatning!G146)</f>
        <v>*</v>
      </c>
      <c r="F143" s="36" t="str">
        <f>IF(Inmatning!H146="",IF('Inst.'!$B$1="","",'Inst.'!$B$1),Inmatning!H146)</f>
        <v>*</v>
      </c>
      <c r="G143" s="36" t="str">
        <f>IF(Inmatning!I146="",IF('Inst.'!$B$1="","",'Inst.'!$B$1),Inmatning!I146)</f>
        <v>*</v>
      </c>
      <c r="H143" s="36" t="str">
        <f>IF(Inmatning!J146="",IF('Inst.'!$B$1="","",'Inst.'!$B$1),Inmatning!J146)</f>
        <v>*</v>
      </c>
      <c r="I143" s="36" t="str">
        <f>IF(Inmatning!K146="",IF('Inst.'!$B$1="","",'Inst.'!$B$1),Inmatning!K146)</f>
        <v>*</v>
      </c>
      <c r="J143" s="36" t="str">
        <f>IF(Inmatning!L146="",IF('Inst.'!$B$1="","",'Inst.'!$B$1),Inmatning!L146)</f>
        <v>*</v>
      </c>
    </row>
    <row r="144" spans="1:10" ht="12.75">
      <c r="A144" s="36" t="str">
        <f>CONCATENATE(Inmatning!A147," ",Inmatning!B147)</f>
        <v> </v>
      </c>
      <c r="B144" s="36" t="str">
        <f>IF(Inmatning!D147="",IF('Inst.'!$B$1="","",'Inst.'!$B$1),Inmatning!D147)</f>
        <v>*</v>
      </c>
      <c r="C144" s="36" t="str">
        <f>IF(Inmatning!E147="",IF('Inst.'!$B$1="","",'Inst.'!$B$1),Inmatning!E147)</f>
        <v>*</v>
      </c>
      <c r="D144" s="36" t="str">
        <f>IF(Inmatning!F147="",IF('Inst.'!$B$1="","",'Inst.'!$B$1),Inmatning!F147)</f>
        <v>*</v>
      </c>
      <c r="E144" s="36" t="str">
        <f>IF(Inmatning!G147="",IF('Inst.'!$B$1="","",'Inst.'!$B$1),Inmatning!G147)</f>
        <v>*</v>
      </c>
      <c r="F144" s="36" t="str">
        <f>IF(Inmatning!H147="",IF('Inst.'!$B$1="","",'Inst.'!$B$1),Inmatning!H147)</f>
        <v>*</v>
      </c>
      <c r="G144" s="36" t="str">
        <f>IF(Inmatning!I147="",IF('Inst.'!$B$1="","",'Inst.'!$B$1),Inmatning!I147)</f>
        <v>*</v>
      </c>
      <c r="H144" s="36" t="str">
        <f>IF(Inmatning!J147="",IF('Inst.'!$B$1="","",'Inst.'!$B$1),Inmatning!J147)</f>
        <v>*</v>
      </c>
      <c r="I144" s="36" t="str">
        <f>IF(Inmatning!K147="",IF('Inst.'!$B$1="","",'Inst.'!$B$1),Inmatning!K147)</f>
        <v>*</v>
      </c>
      <c r="J144" s="36" t="str">
        <f>IF(Inmatning!L147="",IF('Inst.'!$B$1="","",'Inst.'!$B$1),Inmatning!L147)</f>
        <v>*</v>
      </c>
    </row>
    <row r="145" spans="1:10" ht="12.75">
      <c r="A145" s="36" t="str">
        <f>CONCATENATE(Inmatning!A148," ",Inmatning!B148)</f>
        <v> </v>
      </c>
      <c r="B145" s="36" t="str">
        <f>IF(Inmatning!D148="",IF('Inst.'!$B$1="","",'Inst.'!$B$1),Inmatning!D148)</f>
        <v>*</v>
      </c>
      <c r="C145" s="36" t="str">
        <f>IF(Inmatning!E148="",IF('Inst.'!$B$1="","",'Inst.'!$B$1),Inmatning!E148)</f>
        <v>*</v>
      </c>
      <c r="D145" s="36" t="str">
        <f>IF(Inmatning!F148="",IF('Inst.'!$B$1="","",'Inst.'!$B$1),Inmatning!F148)</f>
        <v>*</v>
      </c>
      <c r="E145" s="36" t="str">
        <f>IF(Inmatning!G148="",IF('Inst.'!$B$1="","",'Inst.'!$B$1),Inmatning!G148)</f>
        <v>*</v>
      </c>
      <c r="F145" s="36" t="str">
        <f>IF(Inmatning!H148="",IF('Inst.'!$B$1="","",'Inst.'!$B$1),Inmatning!H148)</f>
        <v>*</v>
      </c>
      <c r="G145" s="36" t="str">
        <f>IF(Inmatning!I148="",IF('Inst.'!$B$1="","",'Inst.'!$B$1),Inmatning!I148)</f>
        <v>*</v>
      </c>
      <c r="H145" s="36" t="str">
        <f>IF(Inmatning!J148="",IF('Inst.'!$B$1="","",'Inst.'!$B$1),Inmatning!J148)</f>
        <v>*</v>
      </c>
      <c r="I145" s="36" t="str">
        <f>IF(Inmatning!K148="",IF('Inst.'!$B$1="","",'Inst.'!$B$1),Inmatning!K148)</f>
        <v>*</v>
      </c>
      <c r="J145" s="36" t="str">
        <f>IF(Inmatning!L148="",IF('Inst.'!$B$1="","",'Inst.'!$B$1),Inmatning!L148)</f>
        <v>*</v>
      </c>
    </row>
    <row r="146" spans="1:10" ht="12.75">
      <c r="A146" s="36" t="str">
        <f>CONCATENATE(Inmatning!A149," ",Inmatning!B149)</f>
        <v> </v>
      </c>
      <c r="B146" s="36" t="str">
        <f>IF(Inmatning!D149="",IF('Inst.'!$B$1="","",'Inst.'!$B$1),Inmatning!D149)</f>
        <v>*</v>
      </c>
      <c r="C146" s="36" t="str">
        <f>IF(Inmatning!E149="",IF('Inst.'!$B$1="","",'Inst.'!$B$1),Inmatning!E149)</f>
        <v>*</v>
      </c>
      <c r="D146" s="36" t="str">
        <f>IF(Inmatning!F149="",IF('Inst.'!$B$1="","",'Inst.'!$B$1),Inmatning!F149)</f>
        <v>*</v>
      </c>
      <c r="E146" s="36" t="str">
        <f>IF(Inmatning!G149="",IF('Inst.'!$B$1="","",'Inst.'!$B$1),Inmatning!G149)</f>
        <v>*</v>
      </c>
      <c r="F146" s="36" t="str">
        <f>IF(Inmatning!H149="",IF('Inst.'!$B$1="","",'Inst.'!$B$1),Inmatning!H149)</f>
        <v>*</v>
      </c>
      <c r="G146" s="36" t="str">
        <f>IF(Inmatning!I149="",IF('Inst.'!$B$1="","",'Inst.'!$B$1),Inmatning!I149)</f>
        <v>*</v>
      </c>
      <c r="H146" s="36" t="str">
        <f>IF(Inmatning!J149="",IF('Inst.'!$B$1="","",'Inst.'!$B$1),Inmatning!J149)</f>
        <v>*</v>
      </c>
      <c r="I146" s="36" t="str">
        <f>IF(Inmatning!K149="",IF('Inst.'!$B$1="","",'Inst.'!$B$1),Inmatning!K149)</f>
        <v>*</v>
      </c>
      <c r="J146" s="36" t="str">
        <f>IF(Inmatning!L149="",IF('Inst.'!$B$1="","",'Inst.'!$B$1),Inmatning!L149)</f>
        <v>*</v>
      </c>
    </row>
    <row r="147" spans="1:10" ht="12.75">
      <c r="A147" s="36" t="str">
        <f>CONCATENATE(Inmatning!A150," ",Inmatning!B150)</f>
        <v> </v>
      </c>
      <c r="B147" s="36" t="str">
        <f>IF(Inmatning!D150="",IF('Inst.'!$B$1="","",'Inst.'!$B$1),Inmatning!D150)</f>
        <v>*</v>
      </c>
      <c r="C147" s="36" t="str">
        <f>IF(Inmatning!E150="",IF('Inst.'!$B$1="","",'Inst.'!$B$1),Inmatning!E150)</f>
        <v>*</v>
      </c>
      <c r="D147" s="36" t="str">
        <f>IF(Inmatning!F150="",IF('Inst.'!$B$1="","",'Inst.'!$B$1),Inmatning!F150)</f>
        <v>*</v>
      </c>
      <c r="E147" s="36" t="str">
        <f>IF(Inmatning!G150="",IF('Inst.'!$B$1="","",'Inst.'!$B$1),Inmatning!G150)</f>
        <v>*</v>
      </c>
      <c r="F147" s="36" t="str">
        <f>IF(Inmatning!H150="",IF('Inst.'!$B$1="","",'Inst.'!$B$1),Inmatning!H150)</f>
        <v>*</v>
      </c>
      <c r="G147" s="36" t="str">
        <f>IF(Inmatning!I150="",IF('Inst.'!$B$1="","",'Inst.'!$B$1),Inmatning!I150)</f>
        <v>*</v>
      </c>
      <c r="H147" s="36" t="str">
        <f>IF(Inmatning!J150="",IF('Inst.'!$B$1="","",'Inst.'!$B$1),Inmatning!J150)</f>
        <v>*</v>
      </c>
      <c r="I147" s="36" t="str">
        <f>IF(Inmatning!K150="",IF('Inst.'!$B$1="","",'Inst.'!$B$1),Inmatning!K150)</f>
        <v>*</v>
      </c>
      <c r="J147" s="36" t="str">
        <f>IF(Inmatning!L150="",IF('Inst.'!$B$1="","",'Inst.'!$B$1),Inmatning!L150)</f>
        <v>*</v>
      </c>
    </row>
    <row r="148" spans="1:10" ht="12.75">
      <c r="A148" s="36" t="str">
        <f>CONCATENATE(Inmatning!A151," ",Inmatning!B151)</f>
        <v> </v>
      </c>
      <c r="B148" s="36" t="str">
        <f>IF(Inmatning!D151="",IF('Inst.'!$B$1="","",'Inst.'!$B$1),Inmatning!D151)</f>
        <v>*</v>
      </c>
      <c r="C148" s="36" t="str">
        <f>IF(Inmatning!E151="",IF('Inst.'!$B$1="","",'Inst.'!$B$1),Inmatning!E151)</f>
        <v>*</v>
      </c>
      <c r="D148" s="36" t="str">
        <f>IF(Inmatning!F151="",IF('Inst.'!$B$1="","",'Inst.'!$B$1),Inmatning!F151)</f>
        <v>*</v>
      </c>
      <c r="E148" s="36" t="str">
        <f>IF(Inmatning!G151="",IF('Inst.'!$B$1="","",'Inst.'!$B$1),Inmatning!G151)</f>
        <v>*</v>
      </c>
      <c r="F148" s="36" t="str">
        <f>IF(Inmatning!H151="",IF('Inst.'!$B$1="","",'Inst.'!$B$1),Inmatning!H151)</f>
        <v>*</v>
      </c>
      <c r="G148" s="36" t="str">
        <f>IF(Inmatning!I151="",IF('Inst.'!$B$1="","",'Inst.'!$B$1),Inmatning!I151)</f>
        <v>*</v>
      </c>
      <c r="H148" s="36" t="str">
        <f>IF(Inmatning!J151="",IF('Inst.'!$B$1="","",'Inst.'!$B$1),Inmatning!J151)</f>
        <v>*</v>
      </c>
      <c r="I148" s="36" t="str">
        <f>IF(Inmatning!K151="",IF('Inst.'!$B$1="","",'Inst.'!$B$1),Inmatning!K151)</f>
        <v>*</v>
      </c>
      <c r="J148" s="36" t="str">
        <f>IF(Inmatning!L151="",IF('Inst.'!$B$1="","",'Inst.'!$B$1),Inmatning!L151)</f>
        <v>*</v>
      </c>
    </row>
    <row r="149" spans="1:10" ht="12.75">
      <c r="A149" s="36" t="str">
        <f>CONCATENATE(Inmatning!A152," ",Inmatning!B152)</f>
        <v> </v>
      </c>
      <c r="B149" s="36" t="str">
        <f>IF(Inmatning!D152="",IF('Inst.'!$B$1="","",'Inst.'!$B$1),Inmatning!D152)</f>
        <v>*</v>
      </c>
      <c r="C149" s="36" t="str">
        <f>IF(Inmatning!E152="",IF('Inst.'!$B$1="","",'Inst.'!$B$1),Inmatning!E152)</f>
        <v>*</v>
      </c>
      <c r="D149" s="36" t="str">
        <f>IF(Inmatning!F152="",IF('Inst.'!$B$1="","",'Inst.'!$B$1),Inmatning!F152)</f>
        <v>*</v>
      </c>
      <c r="E149" s="36" t="str">
        <f>IF(Inmatning!G152="",IF('Inst.'!$B$1="","",'Inst.'!$B$1),Inmatning!G152)</f>
        <v>*</v>
      </c>
      <c r="F149" s="36" t="str">
        <f>IF(Inmatning!H152="",IF('Inst.'!$B$1="","",'Inst.'!$B$1),Inmatning!H152)</f>
        <v>*</v>
      </c>
      <c r="G149" s="36" t="str">
        <f>IF(Inmatning!I152="",IF('Inst.'!$B$1="","",'Inst.'!$B$1),Inmatning!I152)</f>
        <v>*</v>
      </c>
      <c r="H149" s="36" t="str">
        <f>IF(Inmatning!J152="",IF('Inst.'!$B$1="","",'Inst.'!$B$1),Inmatning!J152)</f>
        <v>*</v>
      </c>
      <c r="I149" s="36" t="str">
        <f>IF(Inmatning!K152="",IF('Inst.'!$B$1="","",'Inst.'!$B$1),Inmatning!K152)</f>
        <v>*</v>
      </c>
      <c r="J149" s="36" t="str">
        <f>IF(Inmatning!L152="",IF('Inst.'!$B$1="","",'Inst.'!$B$1),Inmatning!L152)</f>
        <v>*</v>
      </c>
    </row>
    <row r="150" spans="1:10" ht="12.75">
      <c r="A150" s="36" t="str">
        <f>CONCATENATE(Inmatning!A153," ",Inmatning!B153)</f>
        <v> </v>
      </c>
      <c r="B150" s="36" t="str">
        <f>IF(Inmatning!D153="",IF('Inst.'!$B$1="","",'Inst.'!$B$1),Inmatning!D153)</f>
        <v>*</v>
      </c>
      <c r="C150" s="36" t="str">
        <f>IF(Inmatning!E153="",IF('Inst.'!$B$1="","",'Inst.'!$B$1),Inmatning!E153)</f>
        <v>*</v>
      </c>
      <c r="D150" s="36" t="str">
        <f>IF(Inmatning!F153="",IF('Inst.'!$B$1="","",'Inst.'!$B$1),Inmatning!F153)</f>
        <v>*</v>
      </c>
      <c r="E150" s="36" t="str">
        <f>IF(Inmatning!G153="",IF('Inst.'!$B$1="","",'Inst.'!$B$1),Inmatning!G153)</f>
        <v>*</v>
      </c>
      <c r="F150" s="36" t="str">
        <f>IF(Inmatning!H153="",IF('Inst.'!$B$1="","",'Inst.'!$B$1),Inmatning!H153)</f>
        <v>*</v>
      </c>
      <c r="G150" s="36" t="str">
        <f>IF(Inmatning!I153="",IF('Inst.'!$B$1="","",'Inst.'!$B$1),Inmatning!I153)</f>
        <v>*</v>
      </c>
      <c r="H150" s="36" t="str">
        <f>IF(Inmatning!J153="",IF('Inst.'!$B$1="","",'Inst.'!$B$1),Inmatning!J153)</f>
        <v>*</v>
      </c>
      <c r="I150" s="36" t="str">
        <f>IF(Inmatning!K153="",IF('Inst.'!$B$1="","",'Inst.'!$B$1),Inmatning!K153)</f>
        <v>*</v>
      </c>
      <c r="J150" s="36" t="str">
        <f>IF(Inmatning!L153="",IF('Inst.'!$B$1="","",'Inst.'!$B$1),Inmatning!L153)</f>
        <v>*</v>
      </c>
    </row>
    <row r="151" spans="1:10" ht="12.75">
      <c r="A151" s="36" t="str">
        <f>CONCATENATE(Inmatning!A154," ",Inmatning!B154)</f>
        <v> </v>
      </c>
      <c r="B151" s="36" t="str">
        <f>IF(Inmatning!D154="",IF('Inst.'!$B$1="","",'Inst.'!$B$1),Inmatning!D154)</f>
        <v>*</v>
      </c>
      <c r="C151" s="36" t="str">
        <f>IF(Inmatning!E154="",IF('Inst.'!$B$1="","",'Inst.'!$B$1),Inmatning!E154)</f>
        <v>*</v>
      </c>
      <c r="D151" s="36" t="str">
        <f>IF(Inmatning!F154="",IF('Inst.'!$B$1="","",'Inst.'!$B$1),Inmatning!F154)</f>
        <v>*</v>
      </c>
      <c r="E151" s="36" t="str">
        <f>IF(Inmatning!G154="",IF('Inst.'!$B$1="","",'Inst.'!$B$1),Inmatning!G154)</f>
        <v>*</v>
      </c>
      <c r="F151" s="36" t="str">
        <f>IF(Inmatning!H154="",IF('Inst.'!$B$1="","",'Inst.'!$B$1),Inmatning!H154)</f>
        <v>*</v>
      </c>
      <c r="G151" s="36" t="str">
        <f>IF(Inmatning!I154="",IF('Inst.'!$B$1="","",'Inst.'!$B$1),Inmatning!I154)</f>
        <v>*</v>
      </c>
      <c r="H151" s="36" t="str">
        <f>IF(Inmatning!J154="",IF('Inst.'!$B$1="","",'Inst.'!$B$1),Inmatning!J154)</f>
        <v>*</v>
      </c>
      <c r="I151" s="36" t="str">
        <f>IF(Inmatning!K154="",IF('Inst.'!$B$1="","",'Inst.'!$B$1),Inmatning!K154)</f>
        <v>*</v>
      </c>
      <c r="J151" s="36" t="str">
        <f>IF(Inmatning!L154="",IF('Inst.'!$B$1="","",'Inst.'!$B$1),Inmatning!L154)</f>
        <v>*</v>
      </c>
    </row>
    <row r="152" spans="1:10" ht="12.75">
      <c r="A152" s="36" t="str">
        <f>CONCATENATE(Inmatning!A155," ",Inmatning!B155)</f>
        <v> </v>
      </c>
      <c r="B152" s="36" t="str">
        <f>IF(Inmatning!D155="",IF('Inst.'!$B$1="","",'Inst.'!$B$1),Inmatning!D155)</f>
        <v>*</v>
      </c>
      <c r="C152" s="36" t="str">
        <f>IF(Inmatning!E155="",IF('Inst.'!$B$1="","",'Inst.'!$B$1),Inmatning!E155)</f>
        <v>*</v>
      </c>
      <c r="D152" s="36" t="str">
        <f>IF(Inmatning!F155="",IF('Inst.'!$B$1="","",'Inst.'!$B$1),Inmatning!F155)</f>
        <v>*</v>
      </c>
      <c r="E152" s="36" t="str">
        <f>IF(Inmatning!G155="",IF('Inst.'!$B$1="","",'Inst.'!$B$1),Inmatning!G155)</f>
        <v>*</v>
      </c>
      <c r="F152" s="36" t="str">
        <f>IF(Inmatning!H155="",IF('Inst.'!$B$1="","",'Inst.'!$B$1),Inmatning!H155)</f>
        <v>*</v>
      </c>
      <c r="G152" s="36" t="str">
        <f>IF(Inmatning!I155="",IF('Inst.'!$B$1="","",'Inst.'!$B$1),Inmatning!I155)</f>
        <v>*</v>
      </c>
      <c r="H152" s="36" t="str">
        <f>IF(Inmatning!J155="",IF('Inst.'!$B$1="","",'Inst.'!$B$1),Inmatning!J155)</f>
        <v>*</v>
      </c>
      <c r="I152" s="36" t="str">
        <f>IF(Inmatning!K155="",IF('Inst.'!$B$1="","",'Inst.'!$B$1),Inmatning!K155)</f>
        <v>*</v>
      </c>
      <c r="J152" s="36" t="str">
        <f>IF(Inmatning!L155="",IF('Inst.'!$B$1="","",'Inst.'!$B$1),Inmatning!L155)</f>
        <v>*</v>
      </c>
    </row>
    <row r="153" spans="1:10" ht="12.75">
      <c r="A153" s="36" t="str">
        <f>CONCATENATE(Inmatning!A156," ",Inmatning!B156)</f>
        <v> </v>
      </c>
      <c r="B153" s="36" t="str">
        <f>IF(Inmatning!D156="",IF('Inst.'!$B$1="","",'Inst.'!$B$1),Inmatning!D156)</f>
        <v>*</v>
      </c>
      <c r="C153" s="36" t="str">
        <f>IF(Inmatning!E156="",IF('Inst.'!$B$1="","",'Inst.'!$B$1),Inmatning!E156)</f>
        <v>*</v>
      </c>
      <c r="D153" s="36" t="str">
        <f>IF(Inmatning!F156="",IF('Inst.'!$B$1="","",'Inst.'!$B$1),Inmatning!F156)</f>
        <v>*</v>
      </c>
      <c r="E153" s="36" t="str">
        <f>IF(Inmatning!G156="",IF('Inst.'!$B$1="","",'Inst.'!$B$1),Inmatning!G156)</f>
        <v>*</v>
      </c>
      <c r="F153" s="36" t="str">
        <f>IF(Inmatning!H156="",IF('Inst.'!$B$1="","",'Inst.'!$B$1),Inmatning!H156)</f>
        <v>*</v>
      </c>
      <c r="G153" s="36" t="str">
        <f>IF(Inmatning!I156="",IF('Inst.'!$B$1="","",'Inst.'!$B$1),Inmatning!I156)</f>
        <v>*</v>
      </c>
      <c r="H153" s="36" t="str">
        <f>IF(Inmatning!J156="",IF('Inst.'!$B$1="","",'Inst.'!$B$1),Inmatning!J156)</f>
        <v>*</v>
      </c>
      <c r="I153" s="36" t="str">
        <f>IF(Inmatning!K156="",IF('Inst.'!$B$1="","",'Inst.'!$B$1),Inmatning!K156)</f>
        <v>*</v>
      </c>
      <c r="J153" s="36" t="str">
        <f>IF(Inmatning!L156="",IF('Inst.'!$B$1="","",'Inst.'!$B$1),Inmatning!L156)</f>
        <v>*</v>
      </c>
    </row>
    <row r="154" spans="1:10" ht="12.75">
      <c r="A154" s="36" t="str">
        <f>CONCATENATE(Inmatning!A157," ",Inmatning!B157)</f>
        <v> </v>
      </c>
      <c r="B154" s="36" t="str">
        <f>IF(Inmatning!D157="",IF('Inst.'!$B$1="","",'Inst.'!$B$1),Inmatning!D157)</f>
        <v>*</v>
      </c>
      <c r="C154" s="36" t="str">
        <f>IF(Inmatning!E157="",IF('Inst.'!$B$1="","",'Inst.'!$B$1),Inmatning!E157)</f>
        <v>*</v>
      </c>
      <c r="D154" s="36" t="str">
        <f>IF(Inmatning!F157="",IF('Inst.'!$B$1="","",'Inst.'!$B$1),Inmatning!F157)</f>
        <v>*</v>
      </c>
      <c r="E154" s="36" t="str">
        <f>IF(Inmatning!G157="",IF('Inst.'!$B$1="","",'Inst.'!$B$1),Inmatning!G157)</f>
        <v>*</v>
      </c>
      <c r="F154" s="36" t="str">
        <f>IF(Inmatning!H157="",IF('Inst.'!$B$1="","",'Inst.'!$B$1),Inmatning!H157)</f>
        <v>*</v>
      </c>
      <c r="G154" s="36" t="str">
        <f>IF(Inmatning!I157="",IF('Inst.'!$B$1="","",'Inst.'!$B$1),Inmatning!I157)</f>
        <v>*</v>
      </c>
      <c r="H154" s="36" t="str">
        <f>IF(Inmatning!J157="",IF('Inst.'!$B$1="","",'Inst.'!$B$1),Inmatning!J157)</f>
        <v>*</v>
      </c>
      <c r="I154" s="36" t="str">
        <f>IF(Inmatning!K157="",IF('Inst.'!$B$1="","",'Inst.'!$B$1),Inmatning!K157)</f>
        <v>*</v>
      </c>
      <c r="J154" s="36" t="str">
        <f>IF(Inmatning!L157="",IF('Inst.'!$B$1="","",'Inst.'!$B$1),Inmatning!L157)</f>
        <v>*</v>
      </c>
    </row>
    <row r="155" spans="1:10" ht="12.75">
      <c r="A155" s="36" t="str">
        <f>CONCATENATE(Inmatning!A158," ",Inmatning!B158)</f>
        <v> </v>
      </c>
      <c r="B155" s="36" t="str">
        <f>IF(Inmatning!D158="",IF('Inst.'!$B$1="","",'Inst.'!$B$1),Inmatning!D158)</f>
        <v>*</v>
      </c>
      <c r="C155" s="36" t="str">
        <f>IF(Inmatning!E158="",IF('Inst.'!$B$1="","",'Inst.'!$B$1),Inmatning!E158)</f>
        <v>*</v>
      </c>
      <c r="D155" s="36" t="str">
        <f>IF(Inmatning!F158="",IF('Inst.'!$B$1="","",'Inst.'!$B$1),Inmatning!F158)</f>
        <v>*</v>
      </c>
      <c r="E155" s="36" t="str">
        <f>IF(Inmatning!G158="",IF('Inst.'!$B$1="","",'Inst.'!$B$1),Inmatning!G158)</f>
        <v>*</v>
      </c>
      <c r="F155" s="36" t="str">
        <f>IF(Inmatning!H158="",IF('Inst.'!$B$1="","",'Inst.'!$B$1),Inmatning!H158)</f>
        <v>*</v>
      </c>
      <c r="G155" s="36" t="str">
        <f>IF(Inmatning!I158="",IF('Inst.'!$B$1="","",'Inst.'!$B$1),Inmatning!I158)</f>
        <v>*</v>
      </c>
      <c r="H155" s="36" t="str">
        <f>IF(Inmatning!J158="",IF('Inst.'!$B$1="","",'Inst.'!$B$1),Inmatning!J158)</f>
        <v>*</v>
      </c>
      <c r="I155" s="36" t="str">
        <f>IF(Inmatning!K158="",IF('Inst.'!$B$1="","",'Inst.'!$B$1),Inmatning!K158)</f>
        <v>*</v>
      </c>
      <c r="J155" s="36" t="str">
        <f>IF(Inmatning!L158="",IF('Inst.'!$B$1="","",'Inst.'!$B$1),Inmatning!L158)</f>
        <v>*</v>
      </c>
    </row>
    <row r="156" spans="1:10" ht="12.75">
      <c r="A156" s="36" t="str">
        <f>CONCATENATE(Inmatning!A159," ",Inmatning!B159)</f>
        <v> </v>
      </c>
      <c r="B156" s="36" t="str">
        <f>IF(Inmatning!D159="",IF('Inst.'!$B$1="","",'Inst.'!$B$1),Inmatning!D159)</f>
        <v>*</v>
      </c>
      <c r="C156" s="36" t="str">
        <f>IF(Inmatning!E159="",IF('Inst.'!$B$1="","",'Inst.'!$B$1),Inmatning!E159)</f>
        <v>*</v>
      </c>
      <c r="D156" s="36" t="str">
        <f>IF(Inmatning!F159="",IF('Inst.'!$B$1="","",'Inst.'!$B$1),Inmatning!F159)</f>
        <v>*</v>
      </c>
      <c r="E156" s="36" t="str">
        <f>IF(Inmatning!G159="",IF('Inst.'!$B$1="","",'Inst.'!$B$1),Inmatning!G159)</f>
        <v>*</v>
      </c>
      <c r="F156" s="36" t="str">
        <f>IF(Inmatning!H159="",IF('Inst.'!$B$1="","",'Inst.'!$B$1),Inmatning!H159)</f>
        <v>*</v>
      </c>
      <c r="G156" s="36" t="str">
        <f>IF(Inmatning!I159="",IF('Inst.'!$B$1="","",'Inst.'!$B$1),Inmatning!I159)</f>
        <v>*</v>
      </c>
      <c r="H156" s="36" t="str">
        <f>IF(Inmatning!J159="",IF('Inst.'!$B$1="","",'Inst.'!$B$1),Inmatning!J159)</f>
        <v>*</v>
      </c>
      <c r="I156" s="36" t="str">
        <f>IF(Inmatning!K159="",IF('Inst.'!$B$1="","",'Inst.'!$B$1),Inmatning!K159)</f>
        <v>*</v>
      </c>
      <c r="J156" s="36" t="str">
        <f>IF(Inmatning!L159="",IF('Inst.'!$B$1="","",'Inst.'!$B$1),Inmatning!L159)</f>
        <v>*</v>
      </c>
    </row>
    <row r="157" spans="1:10" ht="12.75">
      <c r="A157" s="36" t="str">
        <f>CONCATENATE(Inmatning!A160," ",Inmatning!B160)</f>
        <v> </v>
      </c>
      <c r="B157" s="36" t="str">
        <f>IF(Inmatning!D160="",IF('Inst.'!$B$1="","",'Inst.'!$B$1),Inmatning!D160)</f>
        <v>*</v>
      </c>
      <c r="C157" s="36" t="str">
        <f>IF(Inmatning!E160="",IF('Inst.'!$B$1="","",'Inst.'!$B$1),Inmatning!E160)</f>
        <v>*</v>
      </c>
      <c r="D157" s="36" t="str">
        <f>IF(Inmatning!F160="",IF('Inst.'!$B$1="","",'Inst.'!$B$1),Inmatning!F160)</f>
        <v>*</v>
      </c>
      <c r="E157" s="36" t="str">
        <f>IF(Inmatning!G160="",IF('Inst.'!$B$1="","",'Inst.'!$B$1),Inmatning!G160)</f>
        <v>*</v>
      </c>
      <c r="F157" s="36" t="str">
        <f>IF(Inmatning!H160="",IF('Inst.'!$B$1="","",'Inst.'!$B$1),Inmatning!H160)</f>
        <v>*</v>
      </c>
      <c r="G157" s="36" t="str">
        <f>IF(Inmatning!I160="",IF('Inst.'!$B$1="","",'Inst.'!$B$1),Inmatning!I160)</f>
        <v>*</v>
      </c>
      <c r="H157" s="36" t="str">
        <f>IF(Inmatning!J160="",IF('Inst.'!$B$1="","",'Inst.'!$B$1),Inmatning!J160)</f>
        <v>*</v>
      </c>
      <c r="I157" s="36" t="str">
        <f>IF(Inmatning!K160="",IF('Inst.'!$B$1="","",'Inst.'!$B$1),Inmatning!K160)</f>
        <v>*</v>
      </c>
      <c r="J157" s="36" t="str">
        <f>IF(Inmatning!L160="",IF('Inst.'!$B$1="","",'Inst.'!$B$1),Inmatning!L160)</f>
        <v>*</v>
      </c>
    </row>
    <row r="158" spans="1:10" ht="12.75">
      <c r="A158" s="36" t="str">
        <f>CONCATENATE(Inmatning!A161," ",Inmatning!B161)</f>
        <v> </v>
      </c>
      <c r="B158" s="36" t="str">
        <f>IF(Inmatning!D161="",IF('Inst.'!$B$1="","",'Inst.'!$B$1),Inmatning!D161)</f>
        <v>*</v>
      </c>
      <c r="C158" s="36" t="str">
        <f>IF(Inmatning!E161="",IF('Inst.'!$B$1="","",'Inst.'!$B$1),Inmatning!E161)</f>
        <v>*</v>
      </c>
      <c r="D158" s="36" t="str">
        <f>IF(Inmatning!F161="",IF('Inst.'!$B$1="","",'Inst.'!$B$1),Inmatning!F161)</f>
        <v>*</v>
      </c>
      <c r="E158" s="36" t="str">
        <f>IF(Inmatning!G161="",IF('Inst.'!$B$1="","",'Inst.'!$B$1),Inmatning!G161)</f>
        <v>*</v>
      </c>
      <c r="F158" s="36" t="str">
        <f>IF(Inmatning!H161="",IF('Inst.'!$B$1="","",'Inst.'!$B$1),Inmatning!H161)</f>
        <v>*</v>
      </c>
      <c r="G158" s="36" t="str">
        <f>IF(Inmatning!I161="",IF('Inst.'!$B$1="","",'Inst.'!$B$1),Inmatning!I161)</f>
        <v>*</v>
      </c>
      <c r="H158" s="36" t="str">
        <f>IF(Inmatning!J161="",IF('Inst.'!$B$1="","",'Inst.'!$B$1),Inmatning!J161)</f>
        <v>*</v>
      </c>
      <c r="I158" s="36" t="str">
        <f>IF(Inmatning!K161="",IF('Inst.'!$B$1="","",'Inst.'!$B$1),Inmatning!K161)</f>
        <v>*</v>
      </c>
      <c r="J158" s="36" t="str">
        <f>IF(Inmatning!L161="",IF('Inst.'!$B$1="","",'Inst.'!$B$1),Inmatning!L161)</f>
        <v>*</v>
      </c>
    </row>
    <row r="159" spans="1:10" ht="12.75">
      <c r="A159" s="36" t="str">
        <f>CONCATENATE(Inmatning!A162," ",Inmatning!B162)</f>
        <v> </v>
      </c>
      <c r="B159" s="36" t="str">
        <f>IF(Inmatning!D162="",IF('Inst.'!$B$1="","",'Inst.'!$B$1),Inmatning!D162)</f>
        <v>*</v>
      </c>
      <c r="C159" s="36" t="str">
        <f>IF(Inmatning!E162="",IF('Inst.'!$B$1="","",'Inst.'!$B$1),Inmatning!E162)</f>
        <v>*</v>
      </c>
      <c r="D159" s="36" t="str">
        <f>IF(Inmatning!F162="",IF('Inst.'!$B$1="","",'Inst.'!$B$1),Inmatning!F162)</f>
        <v>*</v>
      </c>
      <c r="E159" s="36" t="str">
        <f>IF(Inmatning!G162="",IF('Inst.'!$B$1="","",'Inst.'!$B$1),Inmatning!G162)</f>
        <v>*</v>
      </c>
      <c r="F159" s="36" t="str">
        <f>IF(Inmatning!H162="",IF('Inst.'!$B$1="","",'Inst.'!$B$1),Inmatning!H162)</f>
        <v>*</v>
      </c>
      <c r="G159" s="36" t="str">
        <f>IF(Inmatning!I162="",IF('Inst.'!$B$1="","",'Inst.'!$B$1),Inmatning!I162)</f>
        <v>*</v>
      </c>
      <c r="H159" s="36" t="str">
        <f>IF(Inmatning!J162="",IF('Inst.'!$B$1="","",'Inst.'!$B$1),Inmatning!J162)</f>
        <v>*</v>
      </c>
      <c r="I159" s="36" t="str">
        <f>IF(Inmatning!K162="",IF('Inst.'!$B$1="","",'Inst.'!$B$1),Inmatning!K162)</f>
        <v>*</v>
      </c>
      <c r="J159" s="36" t="str">
        <f>IF(Inmatning!L162="",IF('Inst.'!$B$1="","",'Inst.'!$B$1),Inmatning!L162)</f>
        <v>*</v>
      </c>
    </row>
    <row r="160" spans="1:10" ht="12.75">
      <c r="A160" s="36" t="str">
        <f>CONCATENATE(Inmatning!A163," ",Inmatning!B163)</f>
        <v> </v>
      </c>
      <c r="B160" s="36" t="str">
        <f>IF(Inmatning!D163="",IF('Inst.'!$B$1="","",'Inst.'!$B$1),Inmatning!D163)</f>
        <v>*</v>
      </c>
      <c r="C160" s="36" t="str">
        <f>IF(Inmatning!E163="",IF('Inst.'!$B$1="","",'Inst.'!$B$1),Inmatning!E163)</f>
        <v>*</v>
      </c>
      <c r="D160" s="36" t="str">
        <f>IF(Inmatning!F163="",IF('Inst.'!$B$1="","",'Inst.'!$B$1),Inmatning!F163)</f>
        <v>*</v>
      </c>
      <c r="E160" s="36" t="str">
        <f>IF(Inmatning!G163="",IF('Inst.'!$B$1="","",'Inst.'!$B$1),Inmatning!G163)</f>
        <v>*</v>
      </c>
      <c r="F160" s="36" t="str">
        <f>IF(Inmatning!H163="",IF('Inst.'!$B$1="","",'Inst.'!$B$1),Inmatning!H163)</f>
        <v>*</v>
      </c>
      <c r="G160" s="36" t="str">
        <f>IF(Inmatning!I163="",IF('Inst.'!$B$1="","",'Inst.'!$B$1),Inmatning!I163)</f>
        <v>*</v>
      </c>
      <c r="H160" s="36" t="str">
        <f>IF(Inmatning!J163="",IF('Inst.'!$B$1="","",'Inst.'!$B$1),Inmatning!J163)</f>
        <v>*</v>
      </c>
      <c r="I160" s="36" t="str">
        <f>IF(Inmatning!K163="",IF('Inst.'!$B$1="","",'Inst.'!$B$1),Inmatning!K163)</f>
        <v>*</v>
      </c>
      <c r="J160" s="36" t="str">
        <f>IF(Inmatning!L163="",IF('Inst.'!$B$1="","",'Inst.'!$B$1),Inmatning!L163)</f>
        <v>*</v>
      </c>
    </row>
    <row r="161" spans="1:10" ht="12.75">
      <c r="A161" s="36" t="str">
        <f>CONCATENATE(Inmatning!A164," ",Inmatning!B164)</f>
        <v> </v>
      </c>
      <c r="B161" s="36" t="str">
        <f>IF(Inmatning!D164="",IF('Inst.'!$B$1="","",'Inst.'!$B$1),Inmatning!D164)</f>
        <v>*</v>
      </c>
      <c r="C161" s="36" t="str">
        <f>IF(Inmatning!E164="",IF('Inst.'!$B$1="","",'Inst.'!$B$1),Inmatning!E164)</f>
        <v>*</v>
      </c>
      <c r="D161" s="36" t="str">
        <f>IF(Inmatning!F164="",IF('Inst.'!$B$1="","",'Inst.'!$B$1),Inmatning!F164)</f>
        <v>*</v>
      </c>
      <c r="E161" s="36" t="str">
        <f>IF(Inmatning!G164="",IF('Inst.'!$B$1="","",'Inst.'!$B$1),Inmatning!G164)</f>
        <v>*</v>
      </c>
      <c r="F161" s="36" t="str">
        <f>IF(Inmatning!H164="",IF('Inst.'!$B$1="","",'Inst.'!$B$1),Inmatning!H164)</f>
        <v>*</v>
      </c>
      <c r="G161" s="36" t="str">
        <f>IF(Inmatning!I164="",IF('Inst.'!$B$1="","",'Inst.'!$B$1),Inmatning!I164)</f>
        <v>*</v>
      </c>
      <c r="H161" s="36" t="str">
        <f>IF(Inmatning!J164="",IF('Inst.'!$B$1="","",'Inst.'!$B$1),Inmatning!J164)</f>
        <v>*</v>
      </c>
      <c r="I161" s="36" t="str">
        <f>IF(Inmatning!K164="",IF('Inst.'!$B$1="","",'Inst.'!$B$1),Inmatning!K164)</f>
        <v>*</v>
      </c>
      <c r="J161" s="36" t="str">
        <f>IF(Inmatning!L164="",IF('Inst.'!$B$1="","",'Inst.'!$B$1),Inmatning!L164)</f>
        <v>*</v>
      </c>
    </row>
    <row r="162" spans="1:10" ht="12.75">
      <c r="A162" s="36" t="str">
        <f>CONCATENATE(Inmatning!A165," ",Inmatning!B165)</f>
        <v> </v>
      </c>
      <c r="B162" s="36" t="str">
        <f>IF(Inmatning!D165="",IF('Inst.'!$B$1="","",'Inst.'!$B$1),Inmatning!D165)</f>
        <v>*</v>
      </c>
      <c r="C162" s="36" t="str">
        <f>IF(Inmatning!E165="",IF('Inst.'!$B$1="","",'Inst.'!$B$1),Inmatning!E165)</f>
        <v>*</v>
      </c>
      <c r="D162" s="36" t="str">
        <f>IF(Inmatning!F165="",IF('Inst.'!$B$1="","",'Inst.'!$B$1),Inmatning!F165)</f>
        <v>*</v>
      </c>
      <c r="E162" s="36" t="str">
        <f>IF(Inmatning!G165="",IF('Inst.'!$B$1="","",'Inst.'!$B$1),Inmatning!G165)</f>
        <v>*</v>
      </c>
      <c r="F162" s="36" t="str">
        <f>IF(Inmatning!H165="",IF('Inst.'!$B$1="","",'Inst.'!$B$1),Inmatning!H165)</f>
        <v>*</v>
      </c>
      <c r="G162" s="36" t="str">
        <f>IF(Inmatning!I165="",IF('Inst.'!$B$1="","",'Inst.'!$B$1),Inmatning!I165)</f>
        <v>*</v>
      </c>
      <c r="H162" s="36" t="str">
        <f>IF(Inmatning!J165="",IF('Inst.'!$B$1="","",'Inst.'!$B$1),Inmatning!J165)</f>
        <v>*</v>
      </c>
      <c r="I162" s="36" t="str">
        <f>IF(Inmatning!K165="",IF('Inst.'!$B$1="","",'Inst.'!$B$1),Inmatning!K165)</f>
        <v>*</v>
      </c>
      <c r="J162" s="36" t="str">
        <f>IF(Inmatning!L165="",IF('Inst.'!$B$1="","",'Inst.'!$B$1),Inmatning!L165)</f>
        <v>*</v>
      </c>
    </row>
    <row r="163" spans="1:10" ht="12.75">
      <c r="A163" s="36" t="str">
        <f>CONCATENATE(Inmatning!A166," ",Inmatning!B166)</f>
        <v> </v>
      </c>
      <c r="B163" s="36" t="str">
        <f>IF(Inmatning!D166="",IF('Inst.'!$B$1="","",'Inst.'!$B$1),Inmatning!D166)</f>
        <v>*</v>
      </c>
      <c r="C163" s="36" t="str">
        <f>IF(Inmatning!E166="",IF('Inst.'!$B$1="","",'Inst.'!$B$1),Inmatning!E166)</f>
        <v>*</v>
      </c>
      <c r="D163" s="36" t="str">
        <f>IF(Inmatning!F166="",IF('Inst.'!$B$1="","",'Inst.'!$B$1),Inmatning!F166)</f>
        <v>*</v>
      </c>
      <c r="E163" s="36" t="str">
        <f>IF(Inmatning!G166="",IF('Inst.'!$B$1="","",'Inst.'!$B$1),Inmatning!G166)</f>
        <v>*</v>
      </c>
      <c r="F163" s="36" t="str">
        <f>IF(Inmatning!H166="",IF('Inst.'!$B$1="","",'Inst.'!$B$1),Inmatning!H166)</f>
        <v>*</v>
      </c>
      <c r="G163" s="36" t="str">
        <f>IF(Inmatning!I166="",IF('Inst.'!$B$1="","",'Inst.'!$B$1),Inmatning!I166)</f>
        <v>*</v>
      </c>
      <c r="H163" s="36" t="str">
        <f>IF(Inmatning!J166="",IF('Inst.'!$B$1="","",'Inst.'!$B$1),Inmatning!J166)</f>
        <v>*</v>
      </c>
      <c r="I163" s="36" t="str">
        <f>IF(Inmatning!K166="",IF('Inst.'!$B$1="","",'Inst.'!$B$1),Inmatning!K166)</f>
        <v>*</v>
      </c>
      <c r="J163" s="36" t="str">
        <f>IF(Inmatning!L166="",IF('Inst.'!$B$1="","",'Inst.'!$B$1),Inmatning!L166)</f>
        <v>*</v>
      </c>
    </row>
    <row r="164" spans="1:10" ht="12.75">
      <c r="A164" s="36" t="str">
        <f>CONCATENATE(Inmatning!A167," ",Inmatning!B167)</f>
        <v> </v>
      </c>
      <c r="B164" s="36" t="str">
        <f>IF(Inmatning!D167="",IF('Inst.'!$B$1="","",'Inst.'!$B$1),Inmatning!D167)</f>
        <v>*</v>
      </c>
      <c r="C164" s="36" t="str">
        <f>IF(Inmatning!E167="",IF('Inst.'!$B$1="","",'Inst.'!$B$1),Inmatning!E167)</f>
        <v>*</v>
      </c>
      <c r="D164" s="36" t="str">
        <f>IF(Inmatning!F167="",IF('Inst.'!$B$1="","",'Inst.'!$B$1),Inmatning!F167)</f>
        <v>*</v>
      </c>
      <c r="E164" s="36" t="str">
        <f>IF(Inmatning!G167="",IF('Inst.'!$B$1="","",'Inst.'!$B$1),Inmatning!G167)</f>
        <v>*</v>
      </c>
      <c r="F164" s="36" t="str">
        <f>IF(Inmatning!H167="",IF('Inst.'!$B$1="","",'Inst.'!$B$1),Inmatning!H167)</f>
        <v>*</v>
      </c>
      <c r="G164" s="36" t="str">
        <f>IF(Inmatning!I167="",IF('Inst.'!$B$1="","",'Inst.'!$B$1),Inmatning!I167)</f>
        <v>*</v>
      </c>
      <c r="H164" s="36" t="str">
        <f>IF(Inmatning!J167="",IF('Inst.'!$B$1="","",'Inst.'!$B$1),Inmatning!J167)</f>
        <v>*</v>
      </c>
      <c r="I164" s="36" t="str">
        <f>IF(Inmatning!K167="",IF('Inst.'!$B$1="","",'Inst.'!$B$1),Inmatning!K167)</f>
        <v>*</v>
      </c>
      <c r="J164" s="36" t="str">
        <f>IF(Inmatning!L167="",IF('Inst.'!$B$1="","",'Inst.'!$B$1),Inmatning!L167)</f>
        <v>*</v>
      </c>
    </row>
    <row r="165" spans="1:10" ht="12.75">
      <c r="A165" s="36" t="str">
        <f>CONCATENATE(Inmatning!A168," ",Inmatning!B168)</f>
        <v> </v>
      </c>
      <c r="B165" s="36" t="str">
        <f>IF(Inmatning!D168="",IF('Inst.'!$B$1="","",'Inst.'!$B$1),Inmatning!D168)</f>
        <v>*</v>
      </c>
      <c r="C165" s="36" t="str">
        <f>IF(Inmatning!E168="",IF('Inst.'!$B$1="","",'Inst.'!$B$1),Inmatning!E168)</f>
        <v>*</v>
      </c>
      <c r="D165" s="36" t="str">
        <f>IF(Inmatning!F168="",IF('Inst.'!$B$1="","",'Inst.'!$B$1),Inmatning!F168)</f>
        <v>*</v>
      </c>
      <c r="E165" s="36" t="str">
        <f>IF(Inmatning!G168="",IF('Inst.'!$B$1="","",'Inst.'!$B$1),Inmatning!G168)</f>
        <v>*</v>
      </c>
      <c r="F165" s="36" t="str">
        <f>IF(Inmatning!H168="",IF('Inst.'!$B$1="","",'Inst.'!$B$1),Inmatning!H168)</f>
        <v>*</v>
      </c>
      <c r="G165" s="36" t="str">
        <f>IF(Inmatning!I168="",IF('Inst.'!$B$1="","",'Inst.'!$B$1),Inmatning!I168)</f>
        <v>*</v>
      </c>
      <c r="H165" s="36" t="str">
        <f>IF(Inmatning!J168="",IF('Inst.'!$B$1="","",'Inst.'!$B$1),Inmatning!J168)</f>
        <v>*</v>
      </c>
      <c r="I165" s="36" t="str">
        <f>IF(Inmatning!K168="",IF('Inst.'!$B$1="","",'Inst.'!$B$1),Inmatning!K168)</f>
        <v>*</v>
      </c>
      <c r="J165" s="36" t="str">
        <f>IF(Inmatning!L168="",IF('Inst.'!$B$1="","",'Inst.'!$B$1),Inmatning!L168)</f>
        <v>*</v>
      </c>
    </row>
    <row r="166" spans="1:10" ht="12.75">
      <c r="A166" s="36" t="str">
        <f>CONCATENATE(Inmatning!A169," ",Inmatning!B169)</f>
        <v> </v>
      </c>
      <c r="B166" s="36" t="str">
        <f>IF(Inmatning!D169="",IF('Inst.'!$B$1="","",'Inst.'!$B$1),Inmatning!D169)</f>
        <v>*</v>
      </c>
      <c r="C166" s="36" t="str">
        <f>IF(Inmatning!E169="",IF('Inst.'!$B$1="","",'Inst.'!$B$1),Inmatning!E169)</f>
        <v>*</v>
      </c>
      <c r="D166" s="36" t="str">
        <f>IF(Inmatning!F169="",IF('Inst.'!$B$1="","",'Inst.'!$B$1),Inmatning!F169)</f>
        <v>*</v>
      </c>
      <c r="E166" s="36" t="str">
        <f>IF(Inmatning!G169="",IF('Inst.'!$B$1="","",'Inst.'!$B$1),Inmatning!G169)</f>
        <v>*</v>
      </c>
      <c r="F166" s="36" t="str">
        <f>IF(Inmatning!H169="",IF('Inst.'!$B$1="","",'Inst.'!$B$1),Inmatning!H169)</f>
        <v>*</v>
      </c>
      <c r="G166" s="36" t="str">
        <f>IF(Inmatning!I169="",IF('Inst.'!$B$1="","",'Inst.'!$B$1),Inmatning!I169)</f>
        <v>*</v>
      </c>
      <c r="H166" s="36" t="str">
        <f>IF(Inmatning!J169="",IF('Inst.'!$B$1="","",'Inst.'!$B$1),Inmatning!J169)</f>
        <v>*</v>
      </c>
      <c r="I166" s="36" t="str">
        <f>IF(Inmatning!K169="",IF('Inst.'!$B$1="","",'Inst.'!$B$1),Inmatning!K169)</f>
        <v>*</v>
      </c>
      <c r="J166" s="36" t="str">
        <f>IF(Inmatning!L169="",IF('Inst.'!$B$1="","",'Inst.'!$B$1),Inmatning!L169)</f>
        <v>*</v>
      </c>
    </row>
    <row r="167" spans="1:10" ht="12.75">
      <c r="A167" s="36" t="str">
        <f>CONCATENATE(Inmatning!A170," ",Inmatning!B170)</f>
        <v> </v>
      </c>
      <c r="B167" s="36" t="str">
        <f>IF(Inmatning!D170="",IF('Inst.'!$B$1="","",'Inst.'!$B$1),Inmatning!D170)</f>
        <v>*</v>
      </c>
      <c r="C167" s="36" t="str">
        <f>IF(Inmatning!E170="",IF('Inst.'!$B$1="","",'Inst.'!$B$1),Inmatning!E170)</f>
        <v>*</v>
      </c>
      <c r="D167" s="36" t="str">
        <f>IF(Inmatning!F170="",IF('Inst.'!$B$1="","",'Inst.'!$B$1),Inmatning!F170)</f>
        <v>*</v>
      </c>
      <c r="E167" s="36" t="str">
        <f>IF(Inmatning!G170="",IF('Inst.'!$B$1="","",'Inst.'!$B$1),Inmatning!G170)</f>
        <v>*</v>
      </c>
      <c r="F167" s="36" t="str">
        <f>IF(Inmatning!H170="",IF('Inst.'!$B$1="","",'Inst.'!$B$1),Inmatning!H170)</f>
        <v>*</v>
      </c>
      <c r="G167" s="36" t="str">
        <f>IF(Inmatning!I170="",IF('Inst.'!$B$1="","",'Inst.'!$B$1),Inmatning!I170)</f>
        <v>*</v>
      </c>
      <c r="H167" s="36" t="str">
        <f>IF(Inmatning!J170="",IF('Inst.'!$B$1="","",'Inst.'!$B$1),Inmatning!J170)</f>
        <v>*</v>
      </c>
      <c r="I167" s="36" t="str">
        <f>IF(Inmatning!K170="",IF('Inst.'!$B$1="","",'Inst.'!$B$1),Inmatning!K170)</f>
        <v>*</v>
      </c>
      <c r="J167" s="36" t="str">
        <f>IF(Inmatning!L170="",IF('Inst.'!$B$1="","",'Inst.'!$B$1),Inmatning!L170)</f>
        <v>*</v>
      </c>
    </row>
    <row r="168" spans="1:10" ht="12.75">
      <c r="A168" s="36" t="str">
        <f>CONCATENATE(Inmatning!A171," ",Inmatning!B171)</f>
        <v> </v>
      </c>
      <c r="B168" s="36" t="str">
        <f>IF(Inmatning!D171="",IF('Inst.'!$B$1="","",'Inst.'!$B$1),Inmatning!D171)</f>
        <v>*</v>
      </c>
      <c r="C168" s="36" t="str">
        <f>IF(Inmatning!E171="",IF('Inst.'!$B$1="","",'Inst.'!$B$1),Inmatning!E171)</f>
        <v>*</v>
      </c>
      <c r="D168" s="36" t="str">
        <f>IF(Inmatning!F171="",IF('Inst.'!$B$1="","",'Inst.'!$B$1),Inmatning!F171)</f>
        <v>*</v>
      </c>
      <c r="E168" s="36" t="str">
        <f>IF(Inmatning!G171="",IF('Inst.'!$B$1="","",'Inst.'!$B$1),Inmatning!G171)</f>
        <v>*</v>
      </c>
      <c r="F168" s="36" t="str">
        <f>IF(Inmatning!H171="",IF('Inst.'!$B$1="","",'Inst.'!$B$1),Inmatning!H171)</f>
        <v>*</v>
      </c>
      <c r="G168" s="36" t="str">
        <f>IF(Inmatning!I171="",IF('Inst.'!$B$1="","",'Inst.'!$B$1),Inmatning!I171)</f>
        <v>*</v>
      </c>
      <c r="H168" s="36" t="str">
        <f>IF(Inmatning!J171="",IF('Inst.'!$B$1="","",'Inst.'!$B$1),Inmatning!J171)</f>
        <v>*</v>
      </c>
      <c r="I168" s="36" t="str">
        <f>IF(Inmatning!K171="",IF('Inst.'!$B$1="","",'Inst.'!$B$1),Inmatning!K171)</f>
        <v>*</v>
      </c>
      <c r="J168" s="36" t="str">
        <f>IF(Inmatning!L171="",IF('Inst.'!$B$1="","",'Inst.'!$B$1),Inmatning!L171)</f>
        <v>*</v>
      </c>
    </row>
    <row r="169" spans="1:10" ht="12.75">
      <c r="A169" s="36" t="str">
        <f>CONCATENATE(Inmatning!A172," ",Inmatning!B172)</f>
        <v> </v>
      </c>
      <c r="B169" s="36" t="str">
        <f>IF(Inmatning!D172="",IF('Inst.'!$B$1="","",'Inst.'!$B$1),Inmatning!D172)</f>
        <v>*</v>
      </c>
      <c r="C169" s="36" t="str">
        <f>IF(Inmatning!E172="",IF('Inst.'!$B$1="","",'Inst.'!$B$1),Inmatning!E172)</f>
        <v>*</v>
      </c>
      <c r="D169" s="36" t="str">
        <f>IF(Inmatning!F172="",IF('Inst.'!$B$1="","",'Inst.'!$B$1),Inmatning!F172)</f>
        <v>*</v>
      </c>
      <c r="E169" s="36" t="str">
        <f>IF(Inmatning!G172="",IF('Inst.'!$B$1="","",'Inst.'!$B$1),Inmatning!G172)</f>
        <v>*</v>
      </c>
      <c r="F169" s="36" t="str">
        <f>IF(Inmatning!H172="",IF('Inst.'!$B$1="","",'Inst.'!$B$1),Inmatning!H172)</f>
        <v>*</v>
      </c>
      <c r="G169" s="36" t="str">
        <f>IF(Inmatning!I172="",IF('Inst.'!$B$1="","",'Inst.'!$B$1),Inmatning!I172)</f>
        <v>*</v>
      </c>
      <c r="H169" s="36" t="str">
        <f>IF(Inmatning!J172="",IF('Inst.'!$B$1="","",'Inst.'!$B$1),Inmatning!J172)</f>
        <v>*</v>
      </c>
      <c r="I169" s="36" t="str">
        <f>IF(Inmatning!K172="",IF('Inst.'!$B$1="","",'Inst.'!$B$1),Inmatning!K172)</f>
        <v>*</v>
      </c>
      <c r="J169" s="36" t="str">
        <f>IF(Inmatning!L172="",IF('Inst.'!$B$1="","",'Inst.'!$B$1),Inmatning!L172)</f>
        <v>*</v>
      </c>
    </row>
    <row r="170" spans="1:10" ht="12.75">
      <c r="A170" s="36" t="str">
        <f>CONCATENATE(Inmatning!A173," ",Inmatning!B173)</f>
        <v> </v>
      </c>
      <c r="B170" s="36" t="str">
        <f>IF(Inmatning!D173="",IF('Inst.'!$B$1="","",'Inst.'!$B$1),Inmatning!D173)</f>
        <v>*</v>
      </c>
      <c r="C170" s="36" t="str">
        <f>IF(Inmatning!E173="",IF('Inst.'!$B$1="","",'Inst.'!$B$1),Inmatning!E173)</f>
        <v>*</v>
      </c>
      <c r="D170" s="36" t="str">
        <f>IF(Inmatning!F173="",IF('Inst.'!$B$1="","",'Inst.'!$B$1),Inmatning!F173)</f>
        <v>*</v>
      </c>
      <c r="E170" s="36" t="str">
        <f>IF(Inmatning!G173="",IF('Inst.'!$B$1="","",'Inst.'!$B$1),Inmatning!G173)</f>
        <v>*</v>
      </c>
      <c r="F170" s="36" t="str">
        <f>IF(Inmatning!H173="",IF('Inst.'!$B$1="","",'Inst.'!$B$1),Inmatning!H173)</f>
        <v>*</v>
      </c>
      <c r="G170" s="36" t="str">
        <f>IF(Inmatning!I173="",IF('Inst.'!$B$1="","",'Inst.'!$B$1),Inmatning!I173)</f>
        <v>*</v>
      </c>
      <c r="H170" s="36" t="str">
        <f>IF(Inmatning!J173="",IF('Inst.'!$B$1="","",'Inst.'!$B$1),Inmatning!J173)</f>
        <v>*</v>
      </c>
      <c r="I170" s="36" t="str">
        <f>IF(Inmatning!K173="",IF('Inst.'!$B$1="","",'Inst.'!$B$1),Inmatning!K173)</f>
        <v>*</v>
      </c>
      <c r="J170" s="36" t="str">
        <f>IF(Inmatning!L173="",IF('Inst.'!$B$1="","",'Inst.'!$B$1),Inmatning!L173)</f>
        <v>*</v>
      </c>
    </row>
    <row r="171" spans="1:10" ht="12.75">
      <c r="A171" s="36" t="str">
        <f>CONCATENATE(Inmatning!A174," ",Inmatning!B174)</f>
        <v> </v>
      </c>
      <c r="B171" s="36" t="str">
        <f>IF(Inmatning!D174="",IF('Inst.'!$B$1="","",'Inst.'!$B$1),Inmatning!D174)</f>
        <v>*</v>
      </c>
      <c r="C171" s="36" t="str">
        <f>IF(Inmatning!E174="",IF('Inst.'!$B$1="","",'Inst.'!$B$1),Inmatning!E174)</f>
        <v>*</v>
      </c>
      <c r="D171" s="36" t="str">
        <f>IF(Inmatning!F174="",IF('Inst.'!$B$1="","",'Inst.'!$B$1),Inmatning!F174)</f>
        <v>*</v>
      </c>
      <c r="E171" s="36" t="str">
        <f>IF(Inmatning!G174="",IF('Inst.'!$B$1="","",'Inst.'!$B$1),Inmatning!G174)</f>
        <v>*</v>
      </c>
      <c r="F171" s="36" t="str">
        <f>IF(Inmatning!H174="",IF('Inst.'!$B$1="","",'Inst.'!$B$1),Inmatning!H174)</f>
        <v>*</v>
      </c>
      <c r="G171" s="36" t="str">
        <f>IF(Inmatning!I174="",IF('Inst.'!$B$1="","",'Inst.'!$B$1),Inmatning!I174)</f>
        <v>*</v>
      </c>
      <c r="H171" s="36" t="str">
        <f>IF(Inmatning!J174="",IF('Inst.'!$B$1="","",'Inst.'!$B$1),Inmatning!J174)</f>
        <v>*</v>
      </c>
      <c r="I171" s="36" t="str">
        <f>IF(Inmatning!K174="",IF('Inst.'!$B$1="","",'Inst.'!$B$1),Inmatning!K174)</f>
        <v>*</v>
      </c>
      <c r="J171" s="36" t="str">
        <f>IF(Inmatning!L174="",IF('Inst.'!$B$1="","",'Inst.'!$B$1),Inmatning!L174)</f>
        <v>*</v>
      </c>
    </row>
    <row r="172" spans="1:10" ht="12.75">
      <c r="A172" s="36" t="str">
        <f>CONCATENATE(Inmatning!A175," ",Inmatning!B175)</f>
        <v> </v>
      </c>
      <c r="B172" s="36" t="str">
        <f>IF(Inmatning!D175="",IF('Inst.'!$B$1="","",'Inst.'!$B$1),Inmatning!D175)</f>
        <v>*</v>
      </c>
      <c r="C172" s="36" t="str">
        <f>IF(Inmatning!E175="",IF('Inst.'!$B$1="","",'Inst.'!$B$1),Inmatning!E175)</f>
        <v>*</v>
      </c>
      <c r="D172" s="36" t="str">
        <f>IF(Inmatning!F175="",IF('Inst.'!$B$1="","",'Inst.'!$B$1),Inmatning!F175)</f>
        <v>*</v>
      </c>
      <c r="E172" s="36" t="str">
        <f>IF(Inmatning!G175="",IF('Inst.'!$B$1="","",'Inst.'!$B$1),Inmatning!G175)</f>
        <v>*</v>
      </c>
      <c r="F172" s="36" t="str">
        <f>IF(Inmatning!H175="",IF('Inst.'!$B$1="","",'Inst.'!$B$1),Inmatning!H175)</f>
        <v>*</v>
      </c>
      <c r="G172" s="36" t="str">
        <f>IF(Inmatning!I175="",IF('Inst.'!$B$1="","",'Inst.'!$B$1),Inmatning!I175)</f>
        <v>*</v>
      </c>
      <c r="H172" s="36" t="str">
        <f>IF(Inmatning!J175="",IF('Inst.'!$B$1="","",'Inst.'!$B$1),Inmatning!J175)</f>
        <v>*</v>
      </c>
      <c r="I172" s="36" t="str">
        <f>IF(Inmatning!K175="",IF('Inst.'!$B$1="","",'Inst.'!$B$1),Inmatning!K175)</f>
        <v>*</v>
      </c>
      <c r="J172" s="36" t="str">
        <f>IF(Inmatning!L175="",IF('Inst.'!$B$1="","",'Inst.'!$B$1),Inmatning!L175)</f>
        <v>*</v>
      </c>
    </row>
    <row r="173" spans="1:10" ht="12.75">
      <c r="A173" s="36" t="str">
        <f>CONCATENATE(Inmatning!A176," ",Inmatning!B176)</f>
        <v> </v>
      </c>
      <c r="B173" s="36" t="str">
        <f>IF(Inmatning!D176="",IF('Inst.'!$B$1="","",'Inst.'!$B$1),Inmatning!D176)</f>
        <v>*</v>
      </c>
      <c r="C173" s="36" t="str">
        <f>IF(Inmatning!E176="",IF('Inst.'!$B$1="","",'Inst.'!$B$1),Inmatning!E176)</f>
        <v>*</v>
      </c>
      <c r="D173" s="36" t="str">
        <f>IF(Inmatning!F176="",IF('Inst.'!$B$1="","",'Inst.'!$B$1),Inmatning!F176)</f>
        <v>*</v>
      </c>
      <c r="E173" s="36" t="str">
        <f>IF(Inmatning!G176="",IF('Inst.'!$B$1="","",'Inst.'!$B$1),Inmatning!G176)</f>
        <v>*</v>
      </c>
      <c r="F173" s="36" t="str">
        <f>IF(Inmatning!H176="",IF('Inst.'!$B$1="","",'Inst.'!$B$1),Inmatning!H176)</f>
        <v>*</v>
      </c>
      <c r="G173" s="36" t="str">
        <f>IF(Inmatning!I176="",IF('Inst.'!$B$1="","",'Inst.'!$B$1),Inmatning!I176)</f>
        <v>*</v>
      </c>
      <c r="H173" s="36" t="str">
        <f>IF(Inmatning!J176="",IF('Inst.'!$B$1="","",'Inst.'!$B$1),Inmatning!J176)</f>
        <v>*</v>
      </c>
      <c r="I173" s="36" t="str">
        <f>IF(Inmatning!K176="",IF('Inst.'!$B$1="","",'Inst.'!$B$1),Inmatning!K176)</f>
        <v>*</v>
      </c>
      <c r="J173" s="36" t="str">
        <f>IF(Inmatning!L176="",IF('Inst.'!$B$1="","",'Inst.'!$B$1),Inmatning!L176)</f>
        <v>*</v>
      </c>
    </row>
    <row r="174" spans="1:10" ht="12.75">
      <c r="A174" s="36" t="str">
        <f>CONCATENATE(Inmatning!A177," ",Inmatning!B177)</f>
        <v> </v>
      </c>
      <c r="B174" s="36" t="str">
        <f>IF(Inmatning!D177="",IF('Inst.'!$B$1="","",'Inst.'!$B$1),Inmatning!D177)</f>
        <v>*</v>
      </c>
      <c r="C174" s="36" t="str">
        <f>IF(Inmatning!E177="",IF('Inst.'!$B$1="","",'Inst.'!$B$1),Inmatning!E177)</f>
        <v>*</v>
      </c>
      <c r="D174" s="36" t="str">
        <f>IF(Inmatning!F177="",IF('Inst.'!$B$1="","",'Inst.'!$B$1),Inmatning!F177)</f>
        <v>*</v>
      </c>
      <c r="E174" s="36" t="str">
        <f>IF(Inmatning!G177="",IF('Inst.'!$B$1="","",'Inst.'!$B$1),Inmatning!G177)</f>
        <v>*</v>
      </c>
      <c r="F174" s="36" t="str">
        <f>IF(Inmatning!H177="",IF('Inst.'!$B$1="","",'Inst.'!$B$1),Inmatning!H177)</f>
        <v>*</v>
      </c>
      <c r="G174" s="36" t="str">
        <f>IF(Inmatning!I177="",IF('Inst.'!$B$1="","",'Inst.'!$B$1),Inmatning!I177)</f>
        <v>*</v>
      </c>
      <c r="H174" s="36" t="str">
        <f>IF(Inmatning!J177="",IF('Inst.'!$B$1="","",'Inst.'!$B$1),Inmatning!J177)</f>
        <v>*</v>
      </c>
      <c r="I174" s="36" t="str">
        <f>IF(Inmatning!K177="",IF('Inst.'!$B$1="","",'Inst.'!$B$1),Inmatning!K177)</f>
        <v>*</v>
      </c>
      <c r="J174" s="36" t="str">
        <f>IF(Inmatning!L177="",IF('Inst.'!$B$1="","",'Inst.'!$B$1),Inmatning!L177)</f>
        <v>*</v>
      </c>
    </row>
    <row r="175" spans="1:10" ht="12.75">
      <c r="A175" s="36" t="str">
        <f>CONCATENATE(Inmatning!A178," ",Inmatning!B178)</f>
        <v> </v>
      </c>
      <c r="B175" s="36" t="str">
        <f>IF(Inmatning!D178="",IF('Inst.'!$B$1="","",'Inst.'!$B$1),Inmatning!D178)</f>
        <v>*</v>
      </c>
      <c r="C175" s="36" t="str">
        <f>IF(Inmatning!E178="",IF('Inst.'!$B$1="","",'Inst.'!$B$1),Inmatning!E178)</f>
        <v>*</v>
      </c>
      <c r="D175" s="36" t="str">
        <f>IF(Inmatning!F178="",IF('Inst.'!$B$1="","",'Inst.'!$B$1),Inmatning!F178)</f>
        <v>*</v>
      </c>
      <c r="E175" s="36" t="str">
        <f>IF(Inmatning!G178="",IF('Inst.'!$B$1="","",'Inst.'!$B$1),Inmatning!G178)</f>
        <v>*</v>
      </c>
      <c r="F175" s="36" t="str">
        <f>IF(Inmatning!H178="",IF('Inst.'!$B$1="","",'Inst.'!$B$1),Inmatning!H178)</f>
        <v>*</v>
      </c>
      <c r="G175" s="36" t="str">
        <f>IF(Inmatning!I178="",IF('Inst.'!$B$1="","",'Inst.'!$B$1),Inmatning!I178)</f>
        <v>*</v>
      </c>
      <c r="H175" s="36" t="str">
        <f>IF(Inmatning!J178="",IF('Inst.'!$B$1="","",'Inst.'!$B$1),Inmatning!J178)</f>
        <v>*</v>
      </c>
      <c r="I175" s="36" t="str">
        <f>IF(Inmatning!K178="",IF('Inst.'!$B$1="","",'Inst.'!$B$1),Inmatning!K178)</f>
        <v>*</v>
      </c>
      <c r="J175" s="36" t="str">
        <f>IF(Inmatning!L178="",IF('Inst.'!$B$1="","",'Inst.'!$B$1),Inmatning!L178)</f>
        <v>*</v>
      </c>
    </row>
    <row r="176" spans="1:10" ht="12.75">
      <c r="A176" s="36" t="str">
        <f>CONCATENATE(Inmatning!A179," ",Inmatning!B179)</f>
        <v> </v>
      </c>
      <c r="B176" s="36" t="str">
        <f>IF(Inmatning!D179="",IF('Inst.'!$B$1="","",'Inst.'!$B$1),Inmatning!D179)</f>
        <v>*</v>
      </c>
      <c r="C176" s="36" t="str">
        <f>IF(Inmatning!E179="",IF('Inst.'!$B$1="","",'Inst.'!$B$1),Inmatning!E179)</f>
        <v>*</v>
      </c>
      <c r="D176" s="36" t="str">
        <f>IF(Inmatning!F179="",IF('Inst.'!$B$1="","",'Inst.'!$B$1),Inmatning!F179)</f>
        <v>*</v>
      </c>
      <c r="E176" s="36" t="str">
        <f>IF(Inmatning!G179="",IF('Inst.'!$B$1="","",'Inst.'!$B$1),Inmatning!G179)</f>
        <v>*</v>
      </c>
      <c r="F176" s="36" t="str">
        <f>IF(Inmatning!H179="",IF('Inst.'!$B$1="","",'Inst.'!$B$1),Inmatning!H179)</f>
        <v>*</v>
      </c>
      <c r="G176" s="36" t="str">
        <f>IF(Inmatning!I179="",IF('Inst.'!$B$1="","",'Inst.'!$B$1),Inmatning!I179)</f>
        <v>*</v>
      </c>
      <c r="H176" s="36" t="str">
        <f>IF(Inmatning!J179="",IF('Inst.'!$B$1="","",'Inst.'!$B$1),Inmatning!J179)</f>
        <v>*</v>
      </c>
      <c r="I176" s="36" t="str">
        <f>IF(Inmatning!K179="",IF('Inst.'!$B$1="","",'Inst.'!$B$1),Inmatning!K179)</f>
        <v>*</v>
      </c>
      <c r="J176" s="36" t="str">
        <f>IF(Inmatning!L179="",IF('Inst.'!$B$1="","",'Inst.'!$B$1),Inmatning!L179)</f>
        <v>*</v>
      </c>
    </row>
    <row r="177" spans="1:10" ht="12.75">
      <c r="A177" s="36" t="str">
        <f>CONCATENATE(Inmatning!A180," ",Inmatning!B180)</f>
        <v> </v>
      </c>
      <c r="B177" s="36" t="str">
        <f>IF(Inmatning!D180="",IF('Inst.'!$B$1="","",'Inst.'!$B$1),Inmatning!D180)</f>
        <v>*</v>
      </c>
      <c r="C177" s="36" t="str">
        <f>IF(Inmatning!E180="",IF('Inst.'!$B$1="","",'Inst.'!$B$1),Inmatning!E180)</f>
        <v>*</v>
      </c>
      <c r="D177" s="36" t="str">
        <f>IF(Inmatning!F180="",IF('Inst.'!$B$1="","",'Inst.'!$B$1),Inmatning!F180)</f>
        <v>*</v>
      </c>
      <c r="E177" s="36" t="str">
        <f>IF(Inmatning!G180="",IF('Inst.'!$B$1="","",'Inst.'!$B$1),Inmatning!G180)</f>
        <v>*</v>
      </c>
      <c r="F177" s="36" t="str">
        <f>IF(Inmatning!H180="",IF('Inst.'!$B$1="","",'Inst.'!$B$1),Inmatning!H180)</f>
        <v>*</v>
      </c>
      <c r="G177" s="36" t="str">
        <f>IF(Inmatning!I180="",IF('Inst.'!$B$1="","",'Inst.'!$B$1),Inmatning!I180)</f>
        <v>*</v>
      </c>
      <c r="H177" s="36" t="str">
        <f>IF(Inmatning!J180="",IF('Inst.'!$B$1="","",'Inst.'!$B$1),Inmatning!J180)</f>
        <v>*</v>
      </c>
      <c r="I177" s="36" t="str">
        <f>IF(Inmatning!K180="",IF('Inst.'!$B$1="","",'Inst.'!$B$1),Inmatning!K180)</f>
        <v>*</v>
      </c>
      <c r="J177" s="36" t="str">
        <f>IF(Inmatning!L180="",IF('Inst.'!$B$1="","",'Inst.'!$B$1),Inmatning!L180)</f>
        <v>*</v>
      </c>
    </row>
    <row r="178" spans="1:10" ht="12.75">
      <c r="A178" s="36" t="str">
        <f>CONCATENATE(Inmatning!A181," ",Inmatning!B181)</f>
        <v> </v>
      </c>
      <c r="B178" s="36" t="str">
        <f>IF(Inmatning!D181="",IF('Inst.'!$B$1="","",'Inst.'!$B$1),Inmatning!D181)</f>
        <v>*</v>
      </c>
      <c r="C178" s="36" t="str">
        <f>IF(Inmatning!E181="",IF('Inst.'!$B$1="","",'Inst.'!$B$1),Inmatning!E181)</f>
        <v>*</v>
      </c>
      <c r="D178" s="36" t="str">
        <f>IF(Inmatning!F181="",IF('Inst.'!$B$1="","",'Inst.'!$B$1),Inmatning!F181)</f>
        <v>*</v>
      </c>
      <c r="E178" s="36" t="str">
        <f>IF(Inmatning!G181="",IF('Inst.'!$B$1="","",'Inst.'!$B$1),Inmatning!G181)</f>
        <v>*</v>
      </c>
      <c r="F178" s="36" t="str">
        <f>IF(Inmatning!H181="",IF('Inst.'!$B$1="","",'Inst.'!$B$1),Inmatning!H181)</f>
        <v>*</v>
      </c>
      <c r="G178" s="36" t="str">
        <f>IF(Inmatning!I181="",IF('Inst.'!$B$1="","",'Inst.'!$B$1),Inmatning!I181)</f>
        <v>*</v>
      </c>
      <c r="H178" s="36" t="str">
        <f>IF(Inmatning!J181="",IF('Inst.'!$B$1="","",'Inst.'!$B$1),Inmatning!J181)</f>
        <v>*</v>
      </c>
      <c r="I178" s="36" t="str">
        <f>IF(Inmatning!K181="",IF('Inst.'!$B$1="","",'Inst.'!$B$1),Inmatning!K181)</f>
        <v>*</v>
      </c>
      <c r="J178" s="36" t="str">
        <f>IF(Inmatning!L181="",IF('Inst.'!$B$1="","",'Inst.'!$B$1),Inmatning!L181)</f>
        <v>*</v>
      </c>
    </row>
    <row r="179" spans="1:10" ht="12.75">
      <c r="A179" s="36" t="str">
        <f>CONCATENATE(Inmatning!A182," ",Inmatning!B182)</f>
        <v> </v>
      </c>
      <c r="B179" s="36" t="str">
        <f>IF(Inmatning!D182="",IF('Inst.'!$B$1="","",'Inst.'!$B$1),Inmatning!D182)</f>
        <v>*</v>
      </c>
      <c r="C179" s="36" t="str">
        <f>IF(Inmatning!E182="",IF('Inst.'!$B$1="","",'Inst.'!$B$1),Inmatning!E182)</f>
        <v>*</v>
      </c>
      <c r="D179" s="36" t="str">
        <f>IF(Inmatning!F182="",IF('Inst.'!$B$1="","",'Inst.'!$B$1),Inmatning!F182)</f>
        <v>*</v>
      </c>
      <c r="E179" s="36" t="str">
        <f>IF(Inmatning!G182="",IF('Inst.'!$B$1="","",'Inst.'!$B$1),Inmatning!G182)</f>
        <v>*</v>
      </c>
      <c r="F179" s="36" t="str">
        <f>IF(Inmatning!H182="",IF('Inst.'!$B$1="","",'Inst.'!$B$1),Inmatning!H182)</f>
        <v>*</v>
      </c>
      <c r="G179" s="36" t="str">
        <f>IF(Inmatning!I182="",IF('Inst.'!$B$1="","",'Inst.'!$B$1),Inmatning!I182)</f>
        <v>*</v>
      </c>
      <c r="H179" s="36" t="str">
        <f>IF(Inmatning!J182="",IF('Inst.'!$B$1="","",'Inst.'!$B$1),Inmatning!J182)</f>
        <v>*</v>
      </c>
      <c r="I179" s="36" t="str">
        <f>IF(Inmatning!K182="",IF('Inst.'!$B$1="","",'Inst.'!$B$1),Inmatning!K182)</f>
        <v>*</v>
      </c>
      <c r="J179" s="36" t="str">
        <f>IF(Inmatning!L182="",IF('Inst.'!$B$1="","",'Inst.'!$B$1),Inmatning!L182)</f>
        <v>*</v>
      </c>
    </row>
    <row r="180" spans="1:10" ht="12.75">
      <c r="A180" s="36" t="str">
        <f>CONCATENATE(Inmatning!A183," ",Inmatning!B183)</f>
        <v> </v>
      </c>
      <c r="B180" s="36" t="str">
        <f>IF(Inmatning!D183="",IF('Inst.'!$B$1="","",'Inst.'!$B$1),Inmatning!D183)</f>
        <v>*</v>
      </c>
      <c r="C180" s="36" t="str">
        <f>IF(Inmatning!E183="",IF('Inst.'!$B$1="","",'Inst.'!$B$1),Inmatning!E183)</f>
        <v>*</v>
      </c>
      <c r="D180" s="36" t="str">
        <f>IF(Inmatning!F183="",IF('Inst.'!$B$1="","",'Inst.'!$B$1),Inmatning!F183)</f>
        <v>*</v>
      </c>
      <c r="E180" s="36" t="str">
        <f>IF(Inmatning!G183="",IF('Inst.'!$B$1="","",'Inst.'!$B$1),Inmatning!G183)</f>
        <v>*</v>
      </c>
      <c r="F180" s="36" t="str">
        <f>IF(Inmatning!H183="",IF('Inst.'!$B$1="","",'Inst.'!$B$1),Inmatning!H183)</f>
        <v>*</v>
      </c>
      <c r="G180" s="36" t="str">
        <f>IF(Inmatning!I183="",IF('Inst.'!$B$1="","",'Inst.'!$B$1),Inmatning!I183)</f>
        <v>*</v>
      </c>
      <c r="H180" s="36" t="str">
        <f>IF(Inmatning!J183="",IF('Inst.'!$B$1="","",'Inst.'!$B$1),Inmatning!J183)</f>
        <v>*</v>
      </c>
      <c r="I180" s="36" t="str">
        <f>IF(Inmatning!K183="",IF('Inst.'!$B$1="","",'Inst.'!$B$1),Inmatning!K183)</f>
        <v>*</v>
      </c>
      <c r="J180" s="36" t="str">
        <f>IF(Inmatning!L183="",IF('Inst.'!$B$1="","",'Inst.'!$B$1),Inmatning!L183)</f>
        <v>*</v>
      </c>
    </row>
    <row r="181" spans="1:10" ht="12.75">
      <c r="A181" s="36" t="str">
        <f>CONCATENATE(Inmatning!A184," ",Inmatning!B184)</f>
        <v> </v>
      </c>
      <c r="B181" s="36" t="str">
        <f>IF(Inmatning!D184="",IF('Inst.'!$B$1="","",'Inst.'!$B$1),Inmatning!D184)</f>
        <v>*</v>
      </c>
      <c r="C181" s="36" t="str">
        <f>IF(Inmatning!E184="",IF('Inst.'!$B$1="","",'Inst.'!$B$1),Inmatning!E184)</f>
        <v>*</v>
      </c>
      <c r="D181" s="36" t="str">
        <f>IF(Inmatning!F184="",IF('Inst.'!$B$1="","",'Inst.'!$B$1),Inmatning!F184)</f>
        <v>*</v>
      </c>
      <c r="E181" s="36" t="str">
        <f>IF(Inmatning!G184="",IF('Inst.'!$B$1="","",'Inst.'!$B$1),Inmatning!G184)</f>
        <v>*</v>
      </c>
      <c r="F181" s="36" t="str">
        <f>IF(Inmatning!H184="",IF('Inst.'!$B$1="","",'Inst.'!$B$1),Inmatning!H184)</f>
        <v>*</v>
      </c>
      <c r="G181" s="36" t="str">
        <f>IF(Inmatning!I184="",IF('Inst.'!$B$1="","",'Inst.'!$B$1),Inmatning!I184)</f>
        <v>*</v>
      </c>
      <c r="H181" s="36" t="str">
        <f>IF(Inmatning!J184="",IF('Inst.'!$B$1="","",'Inst.'!$B$1),Inmatning!J184)</f>
        <v>*</v>
      </c>
      <c r="I181" s="36" t="str">
        <f>IF(Inmatning!K184="",IF('Inst.'!$B$1="","",'Inst.'!$B$1),Inmatning!K184)</f>
        <v>*</v>
      </c>
      <c r="J181" s="36" t="str">
        <f>IF(Inmatning!L184="",IF('Inst.'!$B$1="","",'Inst.'!$B$1),Inmatning!L184)</f>
        <v>*</v>
      </c>
    </row>
    <row r="182" spans="1:10" ht="12.75">
      <c r="A182" s="36" t="str">
        <f>CONCATENATE(Inmatning!A185," ",Inmatning!B185)</f>
        <v> </v>
      </c>
      <c r="B182" s="36" t="str">
        <f>IF(Inmatning!D185="",IF('Inst.'!$B$1="","",'Inst.'!$B$1),Inmatning!D185)</f>
        <v>*</v>
      </c>
      <c r="C182" s="36" t="str">
        <f>IF(Inmatning!E185="",IF('Inst.'!$B$1="","",'Inst.'!$B$1),Inmatning!E185)</f>
        <v>*</v>
      </c>
      <c r="D182" s="36" t="str">
        <f>IF(Inmatning!F185="",IF('Inst.'!$B$1="","",'Inst.'!$B$1),Inmatning!F185)</f>
        <v>*</v>
      </c>
      <c r="E182" s="36" t="str">
        <f>IF(Inmatning!G185="",IF('Inst.'!$B$1="","",'Inst.'!$B$1),Inmatning!G185)</f>
        <v>*</v>
      </c>
      <c r="F182" s="36" t="str">
        <f>IF(Inmatning!H185="",IF('Inst.'!$B$1="","",'Inst.'!$B$1),Inmatning!H185)</f>
        <v>*</v>
      </c>
      <c r="G182" s="36" t="str">
        <f>IF(Inmatning!I185="",IF('Inst.'!$B$1="","",'Inst.'!$B$1),Inmatning!I185)</f>
        <v>*</v>
      </c>
      <c r="H182" s="36" t="str">
        <f>IF(Inmatning!J185="",IF('Inst.'!$B$1="","",'Inst.'!$B$1),Inmatning!J185)</f>
        <v>*</v>
      </c>
      <c r="I182" s="36" t="str">
        <f>IF(Inmatning!K185="",IF('Inst.'!$B$1="","",'Inst.'!$B$1),Inmatning!K185)</f>
        <v>*</v>
      </c>
      <c r="J182" s="36" t="str">
        <f>IF(Inmatning!L185="",IF('Inst.'!$B$1="","",'Inst.'!$B$1),Inmatning!L185)</f>
        <v>*</v>
      </c>
    </row>
    <row r="183" spans="1:10" ht="12.75">
      <c r="A183" s="36" t="str">
        <f>CONCATENATE(Inmatning!A186," ",Inmatning!B186)</f>
        <v> </v>
      </c>
      <c r="B183" s="36" t="str">
        <f>IF(Inmatning!D186="",IF('Inst.'!$B$1="","",'Inst.'!$B$1),Inmatning!D186)</f>
        <v>*</v>
      </c>
      <c r="C183" s="36" t="str">
        <f>IF(Inmatning!E186="",IF('Inst.'!$B$1="","",'Inst.'!$B$1),Inmatning!E186)</f>
        <v>*</v>
      </c>
      <c r="D183" s="36" t="str">
        <f>IF(Inmatning!F186="",IF('Inst.'!$B$1="","",'Inst.'!$B$1),Inmatning!F186)</f>
        <v>*</v>
      </c>
      <c r="E183" s="36" t="str">
        <f>IF(Inmatning!G186="",IF('Inst.'!$B$1="","",'Inst.'!$B$1),Inmatning!G186)</f>
        <v>*</v>
      </c>
      <c r="F183" s="36" t="str">
        <f>IF(Inmatning!H186="",IF('Inst.'!$B$1="","",'Inst.'!$B$1),Inmatning!H186)</f>
        <v>*</v>
      </c>
      <c r="G183" s="36" t="str">
        <f>IF(Inmatning!I186="",IF('Inst.'!$B$1="","",'Inst.'!$B$1),Inmatning!I186)</f>
        <v>*</v>
      </c>
      <c r="H183" s="36" t="str">
        <f>IF(Inmatning!J186="",IF('Inst.'!$B$1="","",'Inst.'!$B$1),Inmatning!J186)</f>
        <v>*</v>
      </c>
      <c r="I183" s="36" t="str">
        <f>IF(Inmatning!K186="",IF('Inst.'!$B$1="","",'Inst.'!$B$1),Inmatning!K186)</f>
        <v>*</v>
      </c>
      <c r="J183" s="36" t="str">
        <f>IF(Inmatning!L186="",IF('Inst.'!$B$1="","",'Inst.'!$B$1),Inmatning!L186)</f>
        <v>*</v>
      </c>
    </row>
    <row r="184" spans="1:10" ht="12.75">
      <c r="A184" s="36" t="str">
        <f>CONCATENATE(Inmatning!A187," ",Inmatning!B187)</f>
        <v> </v>
      </c>
      <c r="B184" s="36" t="str">
        <f>IF(Inmatning!D187="",IF('Inst.'!$B$1="","",'Inst.'!$B$1),Inmatning!D187)</f>
        <v>*</v>
      </c>
      <c r="C184" s="36" t="str">
        <f>IF(Inmatning!E187="",IF('Inst.'!$B$1="","",'Inst.'!$B$1),Inmatning!E187)</f>
        <v>*</v>
      </c>
      <c r="D184" s="36" t="str">
        <f>IF(Inmatning!F187="",IF('Inst.'!$B$1="","",'Inst.'!$B$1),Inmatning!F187)</f>
        <v>*</v>
      </c>
      <c r="E184" s="36" t="str">
        <f>IF(Inmatning!G187="",IF('Inst.'!$B$1="","",'Inst.'!$B$1),Inmatning!G187)</f>
        <v>*</v>
      </c>
      <c r="F184" s="36" t="str">
        <f>IF(Inmatning!H187="",IF('Inst.'!$B$1="","",'Inst.'!$B$1),Inmatning!H187)</f>
        <v>*</v>
      </c>
      <c r="G184" s="36" t="str">
        <f>IF(Inmatning!I187="",IF('Inst.'!$B$1="","",'Inst.'!$B$1),Inmatning!I187)</f>
        <v>*</v>
      </c>
      <c r="H184" s="36" t="str">
        <f>IF(Inmatning!J187="",IF('Inst.'!$B$1="","",'Inst.'!$B$1),Inmatning!J187)</f>
        <v>*</v>
      </c>
      <c r="I184" s="36" t="str">
        <f>IF(Inmatning!K187="",IF('Inst.'!$B$1="","",'Inst.'!$B$1),Inmatning!K187)</f>
        <v>*</v>
      </c>
      <c r="J184" s="36" t="str">
        <f>IF(Inmatning!L187="",IF('Inst.'!$B$1="","",'Inst.'!$B$1),Inmatning!L187)</f>
        <v>*</v>
      </c>
    </row>
    <row r="185" spans="1:10" ht="12.75">
      <c r="A185" s="36" t="str">
        <f>CONCATENATE(Inmatning!A188," ",Inmatning!B188)</f>
        <v> </v>
      </c>
      <c r="B185" s="36" t="str">
        <f>IF(Inmatning!D188="",IF('Inst.'!$B$1="","",'Inst.'!$B$1),Inmatning!D188)</f>
        <v>*</v>
      </c>
      <c r="C185" s="36" t="str">
        <f>IF(Inmatning!E188="",IF('Inst.'!$B$1="","",'Inst.'!$B$1),Inmatning!E188)</f>
        <v>*</v>
      </c>
      <c r="D185" s="36" t="str">
        <f>IF(Inmatning!F188="",IF('Inst.'!$B$1="","",'Inst.'!$B$1),Inmatning!F188)</f>
        <v>*</v>
      </c>
      <c r="E185" s="36" t="str">
        <f>IF(Inmatning!G188="",IF('Inst.'!$B$1="","",'Inst.'!$B$1),Inmatning!G188)</f>
        <v>*</v>
      </c>
      <c r="F185" s="36" t="str">
        <f>IF(Inmatning!H188="",IF('Inst.'!$B$1="","",'Inst.'!$B$1),Inmatning!H188)</f>
        <v>*</v>
      </c>
      <c r="G185" s="36" t="str">
        <f>IF(Inmatning!I188="",IF('Inst.'!$B$1="","",'Inst.'!$B$1),Inmatning!I188)</f>
        <v>*</v>
      </c>
      <c r="H185" s="36" t="str">
        <f>IF(Inmatning!J188="",IF('Inst.'!$B$1="","",'Inst.'!$B$1),Inmatning!J188)</f>
        <v>*</v>
      </c>
      <c r="I185" s="36" t="str">
        <f>IF(Inmatning!K188="",IF('Inst.'!$B$1="","",'Inst.'!$B$1),Inmatning!K188)</f>
        <v>*</v>
      </c>
      <c r="J185" s="36" t="str">
        <f>IF(Inmatning!L188="",IF('Inst.'!$B$1="","",'Inst.'!$B$1),Inmatning!L188)</f>
        <v>*</v>
      </c>
    </row>
    <row r="186" spans="1:10" ht="12.75">
      <c r="A186" s="36" t="str">
        <f>CONCATENATE(Inmatning!A189," ",Inmatning!B189)</f>
        <v> </v>
      </c>
      <c r="B186" s="36" t="str">
        <f>IF(Inmatning!D189="",IF('Inst.'!$B$1="","",'Inst.'!$B$1),Inmatning!D189)</f>
        <v>*</v>
      </c>
      <c r="C186" s="36" t="str">
        <f>IF(Inmatning!E189="",IF('Inst.'!$B$1="","",'Inst.'!$B$1),Inmatning!E189)</f>
        <v>*</v>
      </c>
      <c r="D186" s="36" t="str">
        <f>IF(Inmatning!F189="",IF('Inst.'!$B$1="","",'Inst.'!$B$1),Inmatning!F189)</f>
        <v>*</v>
      </c>
      <c r="E186" s="36" t="str">
        <f>IF(Inmatning!G189="",IF('Inst.'!$B$1="","",'Inst.'!$B$1),Inmatning!G189)</f>
        <v>*</v>
      </c>
      <c r="F186" s="36" t="str">
        <f>IF(Inmatning!H189="",IF('Inst.'!$B$1="","",'Inst.'!$B$1),Inmatning!H189)</f>
        <v>*</v>
      </c>
      <c r="G186" s="36" t="str">
        <f>IF(Inmatning!I189="",IF('Inst.'!$B$1="","",'Inst.'!$B$1),Inmatning!I189)</f>
        <v>*</v>
      </c>
      <c r="H186" s="36" t="str">
        <f>IF(Inmatning!J189="",IF('Inst.'!$B$1="","",'Inst.'!$B$1),Inmatning!J189)</f>
        <v>*</v>
      </c>
      <c r="I186" s="36" t="str">
        <f>IF(Inmatning!K189="",IF('Inst.'!$B$1="","",'Inst.'!$B$1),Inmatning!K189)</f>
        <v>*</v>
      </c>
      <c r="J186" s="36" t="str">
        <f>IF(Inmatning!L189="",IF('Inst.'!$B$1="","",'Inst.'!$B$1),Inmatning!L189)</f>
        <v>*</v>
      </c>
    </row>
    <row r="187" spans="1:10" ht="12.75">
      <c r="A187" s="36" t="str">
        <f>CONCATENATE(Inmatning!A190," ",Inmatning!B190)</f>
        <v> </v>
      </c>
      <c r="B187" s="36" t="str">
        <f>IF(Inmatning!D190="",IF('Inst.'!$B$1="","",'Inst.'!$B$1),Inmatning!D190)</f>
        <v>*</v>
      </c>
      <c r="C187" s="36" t="str">
        <f>IF(Inmatning!E190="",IF('Inst.'!$B$1="","",'Inst.'!$B$1),Inmatning!E190)</f>
        <v>*</v>
      </c>
      <c r="D187" s="36" t="str">
        <f>IF(Inmatning!F190="",IF('Inst.'!$B$1="","",'Inst.'!$B$1),Inmatning!F190)</f>
        <v>*</v>
      </c>
      <c r="E187" s="36" t="str">
        <f>IF(Inmatning!G190="",IF('Inst.'!$B$1="","",'Inst.'!$B$1),Inmatning!G190)</f>
        <v>*</v>
      </c>
      <c r="F187" s="36" t="str">
        <f>IF(Inmatning!H190="",IF('Inst.'!$B$1="","",'Inst.'!$B$1),Inmatning!H190)</f>
        <v>*</v>
      </c>
      <c r="G187" s="36" t="str">
        <f>IF(Inmatning!I190="",IF('Inst.'!$B$1="","",'Inst.'!$B$1),Inmatning!I190)</f>
        <v>*</v>
      </c>
      <c r="H187" s="36" t="str">
        <f>IF(Inmatning!J190="",IF('Inst.'!$B$1="","",'Inst.'!$B$1),Inmatning!J190)</f>
        <v>*</v>
      </c>
      <c r="I187" s="36" t="str">
        <f>IF(Inmatning!K190="",IF('Inst.'!$B$1="","",'Inst.'!$B$1),Inmatning!K190)</f>
        <v>*</v>
      </c>
      <c r="J187" s="36" t="str">
        <f>IF(Inmatning!L190="",IF('Inst.'!$B$1="","",'Inst.'!$B$1),Inmatning!L190)</f>
        <v>*</v>
      </c>
    </row>
    <row r="188" spans="1:10" ht="12.75">
      <c r="A188" s="36" t="str">
        <f>CONCATENATE(Inmatning!A191," ",Inmatning!B191)</f>
        <v> </v>
      </c>
      <c r="B188" s="36" t="str">
        <f>IF(Inmatning!D191="",IF('Inst.'!$B$1="","",'Inst.'!$B$1),Inmatning!D191)</f>
        <v>*</v>
      </c>
      <c r="C188" s="36" t="str">
        <f>IF(Inmatning!E191="",IF('Inst.'!$B$1="","",'Inst.'!$B$1),Inmatning!E191)</f>
        <v>*</v>
      </c>
      <c r="D188" s="36" t="str">
        <f>IF(Inmatning!F191="",IF('Inst.'!$B$1="","",'Inst.'!$B$1),Inmatning!F191)</f>
        <v>*</v>
      </c>
      <c r="E188" s="36" t="str">
        <f>IF(Inmatning!G191="",IF('Inst.'!$B$1="","",'Inst.'!$B$1),Inmatning!G191)</f>
        <v>*</v>
      </c>
      <c r="F188" s="36" t="str">
        <f>IF(Inmatning!H191="",IF('Inst.'!$B$1="","",'Inst.'!$B$1),Inmatning!H191)</f>
        <v>*</v>
      </c>
      <c r="G188" s="36" t="str">
        <f>IF(Inmatning!I191="",IF('Inst.'!$B$1="","",'Inst.'!$B$1),Inmatning!I191)</f>
        <v>*</v>
      </c>
      <c r="H188" s="36" t="str">
        <f>IF(Inmatning!J191="",IF('Inst.'!$B$1="","",'Inst.'!$B$1),Inmatning!J191)</f>
        <v>*</v>
      </c>
      <c r="I188" s="36" t="str">
        <f>IF(Inmatning!K191="",IF('Inst.'!$B$1="","",'Inst.'!$B$1),Inmatning!K191)</f>
        <v>*</v>
      </c>
      <c r="J188" s="36" t="str">
        <f>IF(Inmatning!L191="",IF('Inst.'!$B$1="","",'Inst.'!$B$1),Inmatning!L191)</f>
        <v>*</v>
      </c>
    </row>
    <row r="189" spans="1:10" ht="12.75">
      <c r="A189" s="36" t="str">
        <f>CONCATENATE(Inmatning!A192," ",Inmatning!B192)</f>
        <v> </v>
      </c>
      <c r="B189" s="36" t="str">
        <f>IF(Inmatning!D192="",IF('Inst.'!$B$1="","",'Inst.'!$B$1),Inmatning!D192)</f>
        <v>*</v>
      </c>
      <c r="C189" s="36" t="str">
        <f>IF(Inmatning!E192="",IF('Inst.'!$B$1="","",'Inst.'!$B$1),Inmatning!E192)</f>
        <v>*</v>
      </c>
      <c r="D189" s="36" t="str">
        <f>IF(Inmatning!F192="",IF('Inst.'!$B$1="","",'Inst.'!$B$1),Inmatning!F192)</f>
        <v>*</v>
      </c>
      <c r="E189" s="36" t="str">
        <f>IF(Inmatning!G192="",IF('Inst.'!$B$1="","",'Inst.'!$B$1),Inmatning!G192)</f>
        <v>*</v>
      </c>
      <c r="F189" s="36" t="str">
        <f>IF(Inmatning!H192="",IF('Inst.'!$B$1="","",'Inst.'!$B$1),Inmatning!H192)</f>
        <v>*</v>
      </c>
      <c r="G189" s="36" t="str">
        <f>IF(Inmatning!I192="",IF('Inst.'!$B$1="","",'Inst.'!$B$1),Inmatning!I192)</f>
        <v>*</v>
      </c>
      <c r="H189" s="36" t="str">
        <f>IF(Inmatning!J192="",IF('Inst.'!$B$1="","",'Inst.'!$B$1),Inmatning!J192)</f>
        <v>*</v>
      </c>
      <c r="I189" s="36" t="str">
        <f>IF(Inmatning!K192="",IF('Inst.'!$B$1="","",'Inst.'!$B$1),Inmatning!K192)</f>
        <v>*</v>
      </c>
      <c r="J189" s="36" t="str">
        <f>IF(Inmatning!L192="",IF('Inst.'!$B$1="","",'Inst.'!$B$1),Inmatning!L192)</f>
        <v>*</v>
      </c>
    </row>
    <row r="190" spans="1:10" ht="12.75">
      <c r="A190" s="36" t="str">
        <f>CONCATENATE(Inmatning!A193," ",Inmatning!B193)</f>
        <v> </v>
      </c>
      <c r="B190" s="36" t="str">
        <f>IF(Inmatning!D193="",IF('Inst.'!$B$1="","",'Inst.'!$B$1),Inmatning!D193)</f>
        <v>*</v>
      </c>
      <c r="C190" s="36" t="str">
        <f>IF(Inmatning!E193="",IF('Inst.'!$B$1="","",'Inst.'!$B$1),Inmatning!E193)</f>
        <v>*</v>
      </c>
      <c r="D190" s="36" t="str">
        <f>IF(Inmatning!F193="",IF('Inst.'!$B$1="","",'Inst.'!$B$1),Inmatning!F193)</f>
        <v>*</v>
      </c>
      <c r="E190" s="36" t="str">
        <f>IF(Inmatning!G193="",IF('Inst.'!$B$1="","",'Inst.'!$B$1),Inmatning!G193)</f>
        <v>*</v>
      </c>
      <c r="F190" s="36" t="str">
        <f>IF(Inmatning!H193="",IF('Inst.'!$B$1="","",'Inst.'!$B$1),Inmatning!H193)</f>
        <v>*</v>
      </c>
      <c r="G190" s="36" t="str">
        <f>IF(Inmatning!I193="",IF('Inst.'!$B$1="","",'Inst.'!$B$1),Inmatning!I193)</f>
        <v>*</v>
      </c>
      <c r="H190" s="36" t="str">
        <f>IF(Inmatning!J193="",IF('Inst.'!$B$1="","",'Inst.'!$B$1),Inmatning!J193)</f>
        <v>*</v>
      </c>
      <c r="I190" s="36" t="str">
        <f>IF(Inmatning!K193="",IF('Inst.'!$B$1="","",'Inst.'!$B$1),Inmatning!K193)</f>
        <v>*</v>
      </c>
      <c r="J190" s="36" t="str">
        <f>IF(Inmatning!L193="",IF('Inst.'!$B$1="","",'Inst.'!$B$1),Inmatning!L193)</f>
        <v>*</v>
      </c>
    </row>
    <row r="191" spans="1:10" ht="12.75">
      <c r="A191" s="36" t="str">
        <f>CONCATENATE(Inmatning!A194," ",Inmatning!B194)</f>
        <v> </v>
      </c>
      <c r="B191" s="36" t="str">
        <f>IF(Inmatning!D194="",IF('Inst.'!$B$1="","",'Inst.'!$B$1),Inmatning!D194)</f>
        <v>*</v>
      </c>
      <c r="C191" s="36" t="str">
        <f>IF(Inmatning!E194="",IF('Inst.'!$B$1="","",'Inst.'!$B$1),Inmatning!E194)</f>
        <v>*</v>
      </c>
      <c r="D191" s="36" t="str">
        <f>IF(Inmatning!F194="",IF('Inst.'!$B$1="","",'Inst.'!$B$1),Inmatning!F194)</f>
        <v>*</v>
      </c>
      <c r="E191" s="36" t="str">
        <f>IF(Inmatning!G194="",IF('Inst.'!$B$1="","",'Inst.'!$B$1),Inmatning!G194)</f>
        <v>*</v>
      </c>
      <c r="F191" s="36" t="str">
        <f>IF(Inmatning!H194="",IF('Inst.'!$B$1="","",'Inst.'!$B$1),Inmatning!H194)</f>
        <v>*</v>
      </c>
      <c r="G191" s="36" t="str">
        <f>IF(Inmatning!I194="",IF('Inst.'!$B$1="","",'Inst.'!$B$1),Inmatning!I194)</f>
        <v>*</v>
      </c>
      <c r="H191" s="36" t="str">
        <f>IF(Inmatning!J194="",IF('Inst.'!$B$1="","",'Inst.'!$B$1),Inmatning!J194)</f>
        <v>*</v>
      </c>
      <c r="I191" s="36" t="str">
        <f>IF(Inmatning!K194="",IF('Inst.'!$B$1="","",'Inst.'!$B$1),Inmatning!K194)</f>
        <v>*</v>
      </c>
      <c r="J191" s="36" t="str">
        <f>IF(Inmatning!L194="",IF('Inst.'!$B$1="","",'Inst.'!$B$1),Inmatning!L194)</f>
        <v>*</v>
      </c>
    </row>
    <row r="192" spans="1:10" ht="12.75">
      <c r="A192" s="36" t="str">
        <f>CONCATENATE(Inmatning!A195," ",Inmatning!B195)</f>
        <v> </v>
      </c>
      <c r="B192" s="36" t="str">
        <f>IF(Inmatning!D195="",IF('Inst.'!$B$1="","",'Inst.'!$B$1),Inmatning!D195)</f>
        <v>*</v>
      </c>
      <c r="C192" s="36" t="str">
        <f>IF(Inmatning!E195="",IF('Inst.'!$B$1="","",'Inst.'!$B$1),Inmatning!E195)</f>
        <v>*</v>
      </c>
      <c r="D192" s="36" t="str">
        <f>IF(Inmatning!F195="",IF('Inst.'!$B$1="","",'Inst.'!$B$1),Inmatning!F195)</f>
        <v>*</v>
      </c>
      <c r="E192" s="36" t="str">
        <f>IF(Inmatning!G195="",IF('Inst.'!$B$1="","",'Inst.'!$B$1),Inmatning!G195)</f>
        <v>*</v>
      </c>
      <c r="F192" s="36" t="str">
        <f>IF(Inmatning!H195="",IF('Inst.'!$B$1="","",'Inst.'!$B$1),Inmatning!H195)</f>
        <v>*</v>
      </c>
      <c r="G192" s="36" t="str">
        <f>IF(Inmatning!I195="",IF('Inst.'!$B$1="","",'Inst.'!$B$1),Inmatning!I195)</f>
        <v>*</v>
      </c>
      <c r="H192" s="36" t="str">
        <f>IF(Inmatning!J195="",IF('Inst.'!$B$1="","",'Inst.'!$B$1),Inmatning!J195)</f>
        <v>*</v>
      </c>
      <c r="I192" s="36" t="str">
        <f>IF(Inmatning!K195="",IF('Inst.'!$B$1="","",'Inst.'!$B$1),Inmatning!K195)</f>
        <v>*</v>
      </c>
      <c r="J192" s="36" t="str">
        <f>IF(Inmatning!L195="",IF('Inst.'!$B$1="","",'Inst.'!$B$1),Inmatning!L195)</f>
        <v>*</v>
      </c>
    </row>
    <row r="193" spans="1:10" ht="12.75">
      <c r="A193" s="36" t="str">
        <f>CONCATENATE(Inmatning!A196," ",Inmatning!B196)</f>
        <v> </v>
      </c>
      <c r="B193" s="36" t="str">
        <f>IF(Inmatning!D196="",IF('Inst.'!$B$1="","",'Inst.'!$B$1),Inmatning!D196)</f>
        <v>*</v>
      </c>
      <c r="C193" s="36" t="str">
        <f>IF(Inmatning!E196="",IF('Inst.'!$B$1="","",'Inst.'!$B$1),Inmatning!E196)</f>
        <v>*</v>
      </c>
      <c r="D193" s="36" t="str">
        <f>IF(Inmatning!F196="",IF('Inst.'!$B$1="","",'Inst.'!$B$1),Inmatning!F196)</f>
        <v>*</v>
      </c>
      <c r="E193" s="36" t="str">
        <f>IF(Inmatning!G196="",IF('Inst.'!$B$1="","",'Inst.'!$B$1),Inmatning!G196)</f>
        <v>*</v>
      </c>
      <c r="F193" s="36" t="str">
        <f>IF(Inmatning!H196="",IF('Inst.'!$B$1="","",'Inst.'!$B$1),Inmatning!H196)</f>
        <v>*</v>
      </c>
      <c r="G193" s="36" t="str">
        <f>IF(Inmatning!I196="",IF('Inst.'!$B$1="","",'Inst.'!$B$1),Inmatning!I196)</f>
        <v>*</v>
      </c>
      <c r="H193" s="36" t="str">
        <f>IF(Inmatning!J196="",IF('Inst.'!$B$1="","",'Inst.'!$B$1),Inmatning!J196)</f>
        <v>*</v>
      </c>
      <c r="I193" s="36" t="str">
        <f>IF(Inmatning!K196="",IF('Inst.'!$B$1="","",'Inst.'!$B$1),Inmatning!K196)</f>
        <v>*</v>
      </c>
      <c r="J193" s="36" t="str">
        <f>IF(Inmatning!L196="",IF('Inst.'!$B$1="","",'Inst.'!$B$1),Inmatning!L196)</f>
        <v>*</v>
      </c>
    </row>
    <row r="194" spans="1:10" ht="12.75">
      <c r="A194" s="36" t="str">
        <f>CONCATENATE(Inmatning!A197," ",Inmatning!B197)</f>
        <v> </v>
      </c>
      <c r="B194" s="36" t="str">
        <f>IF(Inmatning!D197="",IF('Inst.'!$B$1="","",'Inst.'!$B$1),Inmatning!D197)</f>
        <v>*</v>
      </c>
      <c r="C194" s="36" t="str">
        <f>IF(Inmatning!E197="",IF('Inst.'!$B$1="","",'Inst.'!$B$1),Inmatning!E197)</f>
        <v>*</v>
      </c>
      <c r="D194" s="36" t="str">
        <f>IF(Inmatning!F197="",IF('Inst.'!$B$1="","",'Inst.'!$B$1),Inmatning!F197)</f>
        <v>*</v>
      </c>
      <c r="E194" s="36" t="str">
        <f>IF(Inmatning!G197="",IF('Inst.'!$B$1="","",'Inst.'!$B$1),Inmatning!G197)</f>
        <v>*</v>
      </c>
      <c r="F194" s="36" t="str">
        <f>IF(Inmatning!H197="",IF('Inst.'!$B$1="","",'Inst.'!$B$1),Inmatning!H197)</f>
        <v>*</v>
      </c>
      <c r="G194" s="36" t="str">
        <f>IF(Inmatning!I197="",IF('Inst.'!$B$1="","",'Inst.'!$B$1),Inmatning!I197)</f>
        <v>*</v>
      </c>
      <c r="H194" s="36" t="str">
        <f>IF(Inmatning!J197="",IF('Inst.'!$B$1="","",'Inst.'!$B$1),Inmatning!J197)</f>
        <v>*</v>
      </c>
      <c r="I194" s="36" t="str">
        <f>IF(Inmatning!K197="",IF('Inst.'!$B$1="","",'Inst.'!$B$1),Inmatning!K197)</f>
        <v>*</v>
      </c>
      <c r="J194" s="36" t="str">
        <f>IF(Inmatning!L197="",IF('Inst.'!$B$1="","",'Inst.'!$B$1),Inmatning!L197)</f>
        <v>*</v>
      </c>
    </row>
    <row r="195" spans="1:10" ht="12.75">
      <c r="A195" s="36" t="str">
        <f>CONCATENATE(Inmatning!A198," ",Inmatning!B198)</f>
        <v> </v>
      </c>
      <c r="B195" s="36" t="str">
        <f>IF(Inmatning!D198="",IF('Inst.'!$B$1="","",'Inst.'!$B$1),Inmatning!D198)</f>
        <v>*</v>
      </c>
      <c r="C195" s="36" t="str">
        <f>IF(Inmatning!E198="",IF('Inst.'!$B$1="","",'Inst.'!$B$1),Inmatning!E198)</f>
        <v>*</v>
      </c>
      <c r="D195" s="36" t="str">
        <f>IF(Inmatning!F198="",IF('Inst.'!$B$1="","",'Inst.'!$B$1),Inmatning!F198)</f>
        <v>*</v>
      </c>
      <c r="E195" s="36" t="str">
        <f>IF(Inmatning!G198="",IF('Inst.'!$B$1="","",'Inst.'!$B$1),Inmatning!G198)</f>
        <v>*</v>
      </c>
      <c r="F195" s="36" t="str">
        <f>IF(Inmatning!H198="",IF('Inst.'!$B$1="","",'Inst.'!$B$1),Inmatning!H198)</f>
        <v>*</v>
      </c>
      <c r="G195" s="36" t="str">
        <f>IF(Inmatning!I198="",IF('Inst.'!$B$1="","",'Inst.'!$B$1),Inmatning!I198)</f>
        <v>*</v>
      </c>
      <c r="H195" s="36" t="str">
        <f>IF(Inmatning!J198="",IF('Inst.'!$B$1="","",'Inst.'!$B$1),Inmatning!J198)</f>
        <v>*</v>
      </c>
      <c r="I195" s="36" t="str">
        <f>IF(Inmatning!K198="",IF('Inst.'!$B$1="","",'Inst.'!$B$1),Inmatning!K198)</f>
        <v>*</v>
      </c>
      <c r="J195" s="36" t="str">
        <f>IF(Inmatning!L198="",IF('Inst.'!$B$1="","",'Inst.'!$B$1),Inmatning!L198)</f>
        <v>*</v>
      </c>
    </row>
    <row r="196" spans="1:10" ht="12.75">
      <c r="A196" s="36" t="str">
        <f>CONCATENATE(Inmatning!A199," ",Inmatning!B199)</f>
        <v> </v>
      </c>
      <c r="B196" s="36" t="str">
        <f>IF(Inmatning!D199="",IF('Inst.'!$B$1="","",'Inst.'!$B$1),Inmatning!D199)</f>
        <v>*</v>
      </c>
      <c r="C196" s="36" t="str">
        <f>IF(Inmatning!E199="",IF('Inst.'!$B$1="","",'Inst.'!$B$1),Inmatning!E199)</f>
        <v>*</v>
      </c>
      <c r="D196" s="36" t="str">
        <f>IF(Inmatning!F199="",IF('Inst.'!$B$1="","",'Inst.'!$B$1),Inmatning!F199)</f>
        <v>*</v>
      </c>
      <c r="E196" s="36" t="str">
        <f>IF(Inmatning!G199="",IF('Inst.'!$B$1="","",'Inst.'!$B$1),Inmatning!G199)</f>
        <v>*</v>
      </c>
      <c r="F196" s="36" t="str">
        <f>IF(Inmatning!H199="",IF('Inst.'!$B$1="","",'Inst.'!$B$1),Inmatning!H199)</f>
        <v>*</v>
      </c>
      <c r="G196" s="36" t="str">
        <f>IF(Inmatning!I199="",IF('Inst.'!$B$1="","",'Inst.'!$B$1),Inmatning!I199)</f>
        <v>*</v>
      </c>
      <c r="H196" s="36" t="str">
        <f>IF(Inmatning!J199="",IF('Inst.'!$B$1="","",'Inst.'!$B$1),Inmatning!J199)</f>
        <v>*</v>
      </c>
      <c r="I196" s="36" t="str">
        <f>IF(Inmatning!K199="",IF('Inst.'!$B$1="","",'Inst.'!$B$1),Inmatning!K199)</f>
        <v>*</v>
      </c>
      <c r="J196" s="36" t="str">
        <f>IF(Inmatning!L199="",IF('Inst.'!$B$1="","",'Inst.'!$B$1),Inmatning!L199)</f>
        <v>*</v>
      </c>
    </row>
    <row r="197" spans="1:10" ht="12.75">
      <c r="A197" s="36" t="str">
        <f>CONCATENATE(Inmatning!A200," ",Inmatning!B200)</f>
        <v> </v>
      </c>
      <c r="B197" s="36" t="str">
        <f>IF(Inmatning!D200="",IF('Inst.'!$B$1="","",'Inst.'!$B$1),Inmatning!D200)</f>
        <v>*</v>
      </c>
      <c r="C197" s="36" t="str">
        <f>IF(Inmatning!E200="",IF('Inst.'!$B$1="","",'Inst.'!$B$1),Inmatning!E200)</f>
        <v>*</v>
      </c>
      <c r="D197" s="36" t="str">
        <f>IF(Inmatning!F200="",IF('Inst.'!$B$1="","",'Inst.'!$B$1),Inmatning!F200)</f>
        <v>*</v>
      </c>
      <c r="E197" s="36" t="str">
        <f>IF(Inmatning!G200="",IF('Inst.'!$B$1="","",'Inst.'!$B$1),Inmatning!G200)</f>
        <v>*</v>
      </c>
      <c r="F197" s="36" t="str">
        <f>IF(Inmatning!H200="",IF('Inst.'!$B$1="","",'Inst.'!$B$1),Inmatning!H200)</f>
        <v>*</v>
      </c>
      <c r="G197" s="36" t="str">
        <f>IF(Inmatning!I200="",IF('Inst.'!$B$1="","",'Inst.'!$B$1),Inmatning!I200)</f>
        <v>*</v>
      </c>
      <c r="H197" s="36" t="str">
        <f>IF(Inmatning!J200="",IF('Inst.'!$B$1="","",'Inst.'!$B$1),Inmatning!J200)</f>
        <v>*</v>
      </c>
      <c r="I197" s="36" t="str">
        <f>IF(Inmatning!K200="",IF('Inst.'!$B$1="","",'Inst.'!$B$1),Inmatning!K200)</f>
        <v>*</v>
      </c>
      <c r="J197" s="36" t="str">
        <f>IF(Inmatning!L200="",IF('Inst.'!$B$1="","",'Inst.'!$B$1),Inmatning!L200)</f>
        <v>*</v>
      </c>
    </row>
    <row r="198" spans="1:10" ht="12.75">
      <c r="A198" s="36" t="str">
        <f>CONCATENATE(Inmatning!A201," ",Inmatning!B201)</f>
        <v> </v>
      </c>
      <c r="B198" s="36" t="str">
        <f>IF(Inmatning!D201="",IF('Inst.'!$B$1="","",'Inst.'!$B$1),Inmatning!D201)</f>
        <v>*</v>
      </c>
      <c r="C198" s="36" t="str">
        <f>IF(Inmatning!E201="",IF('Inst.'!$B$1="","",'Inst.'!$B$1),Inmatning!E201)</f>
        <v>*</v>
      </c>
      <c r="D198" s="36" t="str">
        <f>IF(Inmatning!F201="",IF('Inst.'!$B$1="","",'Inst.'!$B$1),Inmatning!F201)</f>
        <v>*</v>
      </c>
      <c r="E198" s="36" t="str">
        <f>IF(Inmatning!G201="",IF('Inst.'!$B$1="","",'Inst.'!$B$1),Inmatning!G201)</f>
        <v>*</v>
      </c>
      <c r="F198" s="36" t="str">
        <f>IF(Inmatning!H201="",IF('Inst.'!$B$1="","",'Inst.'!$B$1),Inmatning!H201)</f>
        <v>*</v>
      </c>
      <c r="G198" s="36" t="str">
        <f>IF(Inmatning!I201="",IF('Inst.'!$B$1="","",'Inst.'!$B$1),Inmatning!I201)</f>
        <v>*</v>
      </c>
      <c r="H198" s="36" t="str">
        <f>IF(Inmatning!J201="",IF('Inst.'!$B$1="","",'Inst.'!$B$1),Inmatning!J201)</f>
        <v>*</v>
      </c>
      <c r="I198" s="36" t="str">
        <f>IF(Inmatning!K201="",IF('Inst.'!$B$1="","",'Inst.'!$B$1),Inmatning!K201)</f>
        <v>*</v>
      </c>
      <c r="J198" s="36" t="str">
        <f>IF(Inmatning!L201="",IF('Inst.'!$B$1="","",'Inst.'!$B$1),Inmatning!L201)</f>
        <v>*</v>
      </c>
    </row>
    <row r="199" spans="1:10" ht="12.75">
      <c r="A199" s="36" t="str">
        <f>CONCATENATE(Inmatning!A202," ",Inmatning!B202)</f>
        <v> </v>
      </c>
      <c r="B199" s="36" t="str">
        <f>IF(Inmatning!D202="",IF('Inst.'!$B$1="","",'Inst.'!$B$1),Inmatning!D202)</f>
        <v>*</v>
      </c>
      <c r="C199" s="36" t="str">
        <f>IF(Inmatning!E202="",IF('Inst.'!$B$1="","",'Inst.'!$B$1),Inmatning!E202)</f>
        <v>*</v>
      </c>
      <c r="D199" s="36" t="str">
        <f>IF(Inmatning!F202="",IF('Inst.'!$B$1="","",'Inst.'!$B$1),Inmatning!F202)</f>
        <v>*</v>
      </c>
      <c r="E199" s="36" t="str">
        <f>IF(Inmatning!G202="",IF('Inst.'!$B$1="","",'Inst.'!$B$1),Inmatning!G202)</f>
        <v>*</v>
      </c>
      <c r="F199" s="36" t="str">
        <f>IF(Inmatning!H202="",IF('Inst.'!$B$1="","",'Inst.'!$B$1),Inmatning!H202)</f>
        <v>*</v>
      </c>
      <c r="G199" s="36" t="str">
        <f>IF(Inmatning!I202="",IF('Inst.'!$B$1="","",'Inst.'!$B$1),Inmatning!I202)</f>
        <v>*</v>
      </c>
      <c r="H199" s="36" t="str">
        <f>IF(Inmatning!J202="",IF('Inst.'!$B$1="","",'Inst.'!$B$1),Inmatning!J202)</f>
        <v>*</v>
      </c>
      <c r="I199" s="36" t="str">
        <f>IF(Inmatning!K202="",IF('Inst.'!$B$1="","",'Inst.'!$B$1),Inmatning!K202)</f>
        <v>*</v>
      </c>
      <c r="J199" s="36" t="str">
        <f>IF(Inmatning!L202="",IF('Inst.'!$B$1="","",'Inst.'!$B$1),Inmatning!L202)</f>
        <v>*</v>
      </c>
    </row>
    <row r="200" spans="1:10" ht="12.75">
      <c r="A200" s="36" t="str">
        <f>CONCATENATE(Inmatning!A203," ",Inmatning!B203)</f>
        <v> </v>
      </c>
      <c r="B200" s="36" t="str">
        <f>IF(Inmatning!D203="",IF('Inst.'!$B$1="","",'Inst.'!$B$1),Inmatning!D203)</f>
        <v>*</v>
      </c>
      <c r="C200" s="36" t="str">
        <f>IF(Inmatning!E203="",IF('Inst.'!$B$1="","",'Inst.'!$B$1),Inmatning!E203)</f>
        <v>*</v>
      </c>
      <c r="D200" s="36" t="str">
        <f>IF(Inmatning!F203="",IF('Inst.'!$B$1="","",'Inst.'!$B$1),Inmatning!F203)</f>
        <v>*</v>
      </c>
      <c r="E200" s="36" t="str">
        <f>IF(Inmatning!G203="",IF('Inst.'!$B$1="","",'Inst.'!$B$1),Inmatning!G203)</f>
        <v>*</v>
      </c>
      <c r="F200" s="36" t="str">
        <f>IF(Inmatning!H203="",IF('Inst.'!$B$1="","",'Inst.'!$B$1),Inmatning!H203)</f>
        <v>*</v>
      </c>
      <c r="G200" s="36" t="str">
        <f>IF(Inmatning!I203="",IF('Inst.'!$B$1="","",'Inst.'!$B$1),Inmatning!I203)</f>
        <v>*</v>
      </c>
      <c r="H200" s="36" t="str">
        <f>IF(Inmatning!J203="",IF('Inst.'!$B$1="","",'Inst.'!$B$1),Inmatning!J203)</f>
        <v>*</v>
      </c>
      <c r="I200" s="36" t="str">
        <f>IF(Inmatning!K203="",IF('Inst.'!$B$1="","",'Inst.'!$B$1),Inmatning!K203)</f>
        <v>*</v>
      </c>
      <c r="J200" s="36" t="str">
        <f>IF(Inmatning!L203="",IF('Inst.'!$B$1="","",'Inst.'!$B$1),Inmatning!L203)</f>
        <v>*</v>
      </c>
    </row>
    <row r="201" spans="1:10" ht="12.75">
      <c r="A201" s="36" t="str">
        <f>CONCATENATE(Inmatning!A204," ",Inmatning!B204)</f>
        <v> </v>
      </c>
      <c r="B201" s="36" t="str">
        <f>IF(Inmatning!D204="",IF('Inst.'!$B$1="","",'Inst.'!$B$1),Inmatning!D204)</f>
        <v>*</v>
      </c>
      <c r="C201" s="36" t="str">
        <f>IF(Inmatning!E204="",IF('Inst.'!$B$1="","",'Inst.'!$B$1),Inmatning!E204)</f>
        <v>*</v>
      </c>
      <c r="D201" s="36" t="str">
        <f>IF(Inmatning!F204="",IF('Inst.'!$B$1="","",'Inst.'!$B$1),Inmatning!F204)</f>
        <v>*</v>
      </c>
      <c r="E201" s="36" t="str">
        <f>IF(Inmatning!G204="",IF('Inst.'!$B$1="","",'Inst.'!$B$1),Inmatning!G204)</f>
        <v>*</v>
      </c>
      <c r="F201" s="36" t="str">
        <f>IF(Inmatning!H204="",IF('Inst.'!$B$1="","",'Inst.'!$B$1),Inmatning!H204)</f>
        <v>*</v>
      </c>
      <c r="G201" s="36" t="str">
        <f>IF(Inmatning!I204="",IF('Inst.'!$B$1="","",'Inst.'!$B$1),Inmatning!I204)</f>
        <v>*</v>
      </c>
      <c r="H201" s="36" t="str">
        <f>IF(Inmatning!J204="",IF('Inst.'!$B$1="","",'Inst.'!$B$1),Inmatning!J204)</f>
        <v>*</v>
      </c>
      <c r="I201" s="36" t="str">
        <f>IF(Inmatning!K204="",IF('Inst.'!$B$1="","",'Inst.'!$B$1),Inmatning!K204)</f>
        <v>*</v>
      </c>
      <c r="J201" s="36" t="str">
        <f>IF(Inmatning!L204="",IF('Inst.'!$B$1="","",'Inst.'!$B$1),Inmatning!L204)</f>
        <v>*</v>
      </c>
    </row>
    <row r="202" spans="1:10" ht="12.75">
      <c r="A202" s="36" t="str">
        <f>CONCATENATE(Inmatning!A205," ",Inmatning!B205)</f>
        <v> </v>
      </c>
      <c r="B202" s="36" t="str">
        <f>IF(Inmatning!D205="",IF('Inst.'!$B$1="","",'Inst.'!$B$1),Inmatning!D205)</f>
        <v>*</v>
      </c>
      <c r="C202" s="36" t="str">
        <f>IF(Inmatning!E205="",IF('Inst.'!$B$1="","",'Inst.'!$B$1),Inmatning!E205)</f>
        <v>*</v>
      </c>
      <c r="D202" s="36" t="str">
        <f>IF(Inmatning!F205="",IF('Inst.'!$B$1="","",'Inst.'!$B$1),Inmatning!F205)</f>
        <v>*</v>
      </c>
      <c r="E202" s="36" t="str">
        <f>IF(Inmatning!G205="",IF('Inst.'!$B$1="","",'Inst.'!$B$1),Inmatning!G205)</f>
        <v>*</v>
      </c>
      <c r="F202" s="36" t="str">
        <f>IF(Inmatning!H205="",IF('Inst.'!$B$1="","",'Inst.'!$B$1),Inmatning!H205)</f>
        <v>*</v>
      </c>
      <c r="G202" s="36" t="str">
        <f>IF(Inmatning!I205="",IF('Inst.'!$B$1="","",'Inst.'!$B$1),Inmatning!I205)</f>
        <v>*</v>
      </c>
      <c r="H202" s="36" t="str">
        <f>IF(Inmatning!J205="",IF('Inst.'!$B$1="","",'Inst.'!$B$1),Inmatning!J205)</f>
        <v>*</v>
      </c>
      <c r="I202" s="36" t="str">
        <f>IF(Inmatning!K205="",IF('Inst.'!$B$1="","",'Inst.'!$B$1),Inmatning!K205)</f>
        <v>*</v>
      </c>
      <c r="J202" s="36" t="str">
        <f>IF(Inmatning!L205="",IF('Inst.'!$B$1="","",'Inst.'!$B$1),Inmatning!L205)</f>
        <v>*</v>
      </c>
    </row>
    <row r="203" spans="1:10" ht="12.75">
      <c r="A203" s="36" t="str">
        <f>CONCATENATE(Inmatning!A206," ",Inmatning!B206)</f>
        <v> </v>
      </c>
      <c r="B203" s="36" t="str">
        <f>IF(Inmatning!D206="",IF('Inst.'!$B$1="","",'Inst.'!$B$1),Inmatning!D206)</f>
        <v>*</v>
      </c>
      <c r="C203" s="36" t="str">
        <f>IF(Inmatning!E206="",IF('Inst.'!$B$1="","",'Inst.'!$B$1),Inmatning!E206)</f>
        <v>*</v>
      </c>
      <c r="D203" s="36" t="str">
        <f>IF(Inmatning!F206="",IF('Inst.'!$B$1="","",'Inst.'!$B$1),Inmatning!F206)</f>
        <v>*</v>
      </c>
      <c r="E203" s="36" t="str">
        <f>IF(Inmatning!G206="",IF('Inst.'!$B$1="","",'Inst.'!$B$1),Inmatning!G206)</f>
        <v>*</v>
      </c>
      <c r="F203" s="36" t="str">
        <f>IF(Inmatning!H206="",IF('Inst.'!$B$1="","",'Inst.'!$B$1),Inmatning!H206)</f>
        <v>*</v>
      </c>
      <c r="G203" s="36" t="str">
        <f>IF(Inmatning!I206="",IF('Inst.'!$B$1="","",'Inst.'!$B$1),Inmatning!I206)</f>
        <v>*</v>
      </c>
      <c r="H203" s="36" t="str">
        <f>IF(Inmatning!J206="",IF('Inst.'!$B$1="","",'Inst.'!$B$1),Inmatning!J206)</f>
        <v>*</v>
      </c>
      <c r="I203" s="36" t="str">
        <f>IF(Inmatning!K206="",IF('Inst.'!$B$1="","",'Inst.'!$B$1),Inmatning!K206)</f>
        <v>*</v>
      </c>
      <c r="J203" s="36" t="str">
        <f>IF(Inmatning!L206="",IF('Inst.'!$B$1="","",'Inst.'!$B$1),Inmatning!L206)</f>
        <v>*</v>
      </c>
    </row>
    <row r="204" spans="1:10" ht="12.75">
      <c r="A204" s="36" t="str">
        <f>CONCATENATE(Inmatning!A207," ",Inmatning!B207)</f>
        <v> </v>
      </c>
      <c r="B204" s="36" t="str">
        <f>IF(Inmatning!D207="",IF('Inst.'!$B$1="","",'Inst.'!$B$1),Inmatning!D207)</f>
        <v>*</v>
      </c>
      <c r="C204" s="36" t="str">
        <f>IF(Inmatning!E207="",IF('Inst.'!$B$1="","",'Inst.'!$B$1),Inmatning!E207)</f>
        <v>*</v>
      </c>
      <c r="D204" s="36" t="str">
        <f>IF(Inmatning!F207="",IF('Inst.'!$B$1="","",'Inst.'!$B$1),Inmatning!F207)</f>
        <v>*</v>
      </c>
      <c r="E204" s="36" t="str">
        <f>IF(Inmatning!G207="",IF('Inst.'!$B$1="","",'Inst.'!$B$1),Inmatning!G207)</f>
        <v>*</v>
      </c>
      <c r="F204" s="36" t="str">
        <f>IF(Inmatning!H207="",IF('Inst.'!$B$1="","",'Inst.'!$B$1),Inmatning!H207)</f>
        <v>*</v>
      </c>
      <c r="G204" s="36" t="str">
        <f>IF(Inmatning!I207="",IF('Inst.'!$B$1="","",'Inst.'!$B$1),Inmatning!I207)</f>
        <v>*</v>
      </c>
      <c r="H204" s="36" t="str">
        <f>IF(Inmatning!J207="",IF('Inst.'!$B$1="","",'Inst.'!$B$1),Inmatning!J207)</f>
        <v>*</v>
      </c>
      <c r="I204" s="36" t="str">
        <f>IF(Inmatning!K207="",IF('Inst.'!$B$1="","",'Inst.'!$B$1),Inmatning!K207)</f>
        <v>*</v>
      </c>
      <c r="J204" s="36" t="str">
        <f>IF(Inmatning!L207="",IF('Inst.'!$B$1="","",'Inst.'!$B$1),Inmatning!L207)</f>
        <v>*</v>
      </c>
    </row>
    <row r="205" spans="1:10" ht="12.75">
      <c r="A205" s="36" t="str">
        <f>CONCATENATE(Inmatning!A208," ",Inmatning!B208)</f>
        <v> </v>
      </c>
      <c r="B205" s="36" t="str">
        <f>IF(Inmatning!D208="",IF('Inst.'!$B$1="","",'Inst.'!$B$1),Inmatning!D208)</f>
        <v>*</v>
      </c>
      <c r="C205" s="36" t="str">
        <f>IF(Inmatning!E208="",IF('Inst.'!$B$1="","",'Inst.'!$B$1),Inmatning!E208)</f>
        <v>*</v>
      </c>
      <c r="D205" s="36" t="str">
        <f>IF(Inmatning!F208="",IF('Inst.'!$B$1="","",'Inst.'!$B$1),Inmatning!F208)</f>
        <v>*</v>
      </c>
      <c r="E205" s="36" t="str">
        <f>IF(Inmatning!G208="",IF('Inst.'!$B$1="","",'Inst.'!$B$1),Inmatning!G208)</f>
        <v>*</v>
      </c>
      <c r="F205" s="36" t="str">
        <f>IF(Inmatning!H208="",IF('Inst.'!$B$1="","",'Inst.'!$B$1),Inmatning!H208)</f>
        <v>*</v>
      </c>
      <c r="G205" s="36" t="str">
        <f>IF(Inmatning!I208="",IF('Inst.'!$B$1="","",'Inst.'!$B$1),Inmatning!I208)</f>
        <v>*</v>
      </c>
      <c r="H205" s="36" t="str">
        <f>IF(Inmatning!J208="",IF('Inst.'!$B$1="","",'Inst.'!$B$1),Inmatning!J208)</f>
        <v>*</v>
      </c>
      <c r="I205" s="36" t="str">
        <f>IF(Inmatning!K208="",IF('Inst.'!$B$1="","",'Inst.'!$B$1),Inmatning!K208)</f>
        <v>*</v>
      </c>
      <c r="J205" s="36" t="str">
        <f>IF(Inmatning!L208="",IF('Inst.'!$B$1="","",'Inst.'!$B$1),Inmatning!L208)</f>
        <v>*</v>
      </c>
    </row>
    <row r="206" spans="1:10" ht="12.75">
      <c r="A206" s="36" t="str">
        <f>CONCATENATE(Inmatning!A209," ",Inmatning!B209)</f>
        <v> </v>
      </c>
      <c r="B206" s="36" t="str">
        <f>IF(Inmatning!D209="",IF('Inst.'!$B$1="","",'Inst.'!$B$1),Inmatning!D209)</f>
        <v>*</v>
      </c>
      <c r="C206" s="36" t="str">
        <f>IF(Inmatning!E209="",IF('Inst.'!$B$1="","",'Inst.'!$B$1),Inmatning!E209)</f>
        <v>*</v>
      </c>
      <c r="D206" s="36" t="str">
        <f>IF(Inmatning!F209="",IF('Inst.'!$B$1="","",'Inst.'!$B$1),Inmatning!F209)</f>
        <v>*</v>
      </c>
      <c r="E206" s="36" t="str">
        <f>IF(Inmatning!G209="",IF('Inst.'!$B$1="","",'Inst.'!$B$1),Inmatning!G209)</f>
        <v>*</v>
      </c>
      <c r="F206" s="36" t="str">
        <f>IF(Inmatning!H209="",IF('Inst.'!$B$1="","",'Inst.'!$B$1),Inmatning!H209)</f>
        <v>*</v>
      </c>
      <c r="G206" s="36" t="str">
        <f>IF(Inmatning!I209="",IF('Inst.'!$B$1="","",'Inst.'!$B$1),Inmatning!I209)</f>
        <v>*</v>
      </c>
      <c r="H206" s="36" t="str">
        <f>IF(Inmatning!J209="",IF('Inst.'!$B$1="","",'Inst.'!$B$1),Inmatning!J209)</f>
        <v>*</v>
      </c>
      <c r="I206" s="36" t="str">
        <f>IF(Inmatning!K209="",IF('Inst.'!$B$1="","",'Inst.'!$B$1),Inmatning!K209)</f>
        <v>*</v>
      </c>
      <c r="J206" s="36" t="str">
        <f>IF(Inmatning!L209="",IF('Inst.'!$B$1="","",'Inst.'!$B$1),Inmatning!L209)</f>
        <v>*</v>
      </c>
    </row>
    <row r="207" spans="1:10" ht="12.75">
      <c r="A207" s="36" t="str">
        <f>CONCATENATE(Inmatning!A210," ",Inmatning!B210)</f>
        <v> </v>
      </c>
      <c r="B207" s="36" t="str">
        <f>IF(Inmatning!D210="",IF('Inst.'!$B$1="","",'Inst.'!$B$1),Inmatning!D210)</f>
        <v>*</v>
      </c>
      <c r="C207" s="36" t="str">
        <f>IF(Inmatning!E210="",IF('Inst.'!$B$1="","",'Inst.'!$B$1),Inmatning!E210)</f>
        <v>*</v>
      </c>
      <c r="D207" s="36" t="str">
        <f>IF(Inmatning!F210="",IF('Inst.'!$B$1="","",'Inst.'!$B$1),Inmatning!F210)</f>
        <v>*</v>
      </c>
      <c r="E207" s="36" t="str">
        <f>IF(Inmatning!G210="",IF('Inst.'!$B$1="","",'Inst.'!$B$1),Inmatning!G210)</f>
        <v>*</v>
      </c>
      <c r="F207" s="36" t="str">
        <f>IF(Inmatning!H210="",IF('Inst.'!$B$1="","",'Inst.'!$B$1),Inmatning!H210)</f>
        <v>*</v>
      </c>
      <c r="G207" s="36" t="str">
        <f>IF(Inmatning!I210="",IF('Inst.'!$B$1="","",'Inst.'!$B$1),Inmatning!I210)</f>
        <v>*</v>
      </c>
      <c r="H207" s="36" t="str">
        <f>IF(Inmatning!J210="",IF('Inst.'!$B$1="","",'Inst.'!$B$1),Inmatning!J210)</f>
        <v>*</v>
      </c>
      <c r="I207" s="36" t="str">
        <f>IF(Inmatning!K210="",IF('Inst.'!$B$1="","",'Inst.'!$B$1),Inmatning!K210)</f>
        <v>*</v>
      </c>
      <c r="J207" s="36" t="str">
        <f>IF(Inmatning!L210="",IF('Inst.'!$B$1="","",'Inst.'!$B$1),Inmatning!L210)</f>
        <v>*</v>
      </c>
    </row>
    <row r="208" spans="1:10" ht="12.75">
      <c r="A208" s="36" t="str">
        <f>CONCATENATE(Inmatning!A211," ",Inmatning!B211)</f>
        <v> </v>
      </c>
      <c r="B208" s="36" t="str">
        <f>IF(Inmatning!D211="",IF('Inst.'!$B$1="","",'Inst.'!$B$1),Inmatning!D211)</f>
        <v>*</v>
      </c>
      <c r="C208" s="36" t="str">
        <f>IF(Inmatning!E211="",IF('Inst.'!$B$1="","",'Inst.'!$B$1),Inmatning!E211)</f>
        <v>*</v>
      </c>
      <c r="D208" s="36" t="str">
        <f>IF(Inmatning!F211="",IF('Inst.'!$B$1="","",'Inst.'!$B$1),Inmatning!F211)</f>
        <v>*</v>
      </c>
      <c r="E208" s="36" t="str">
        <f>IF(Inmatning!G211="",IF('Inst.'!$B$1="","",'Inst.'!$B$1),Inmatning!G211)</f>
        <v>*</v>
      </c>
      <c r="F208" s="36" t="str">
        <f>IF(Inmatning!H211="",IF('Inst.'!$B$1="","",'Inst.'!$B$1),Inmatning!H211)</f>
        <v>*</v>
      </c>
      <c r="G208" s="36" t="str">
        <f>IF(Inmatning!I211="",IF('Inst.'!$B$1="","",'Inst.'!$B$1),Inmatning!I211)</f>
        <v>*</v>
      </c>
      <c r="H208" s="36" t="str">
        <f>IF(Inmatning!J211="",IF('Inst.'!$B$1="","",'Inst.'!$B$1),Inmatning!J211)</f>
        <v>*</v>
      </c>
      <c r="I208" s="36" t="str">
        <f>IF(Inmatning!K211="",IF('Inst.'!$B$1="","",'Inst.'!$B$1),Inmatning!K211)</f>
        <v>*</v>
      </c>
      <c r="J208" s="36" t="str">
        <f>IF(Inmatning!L211="",IF('Inst.'!$B$1="","",'Inst.'!$B$1),Inmatning!L211)</f>
        <v>*</v>
      </c>
    </row>
    <row r="209" spans="1:10" ht="12.75">
      <c r="A209" s="36" t="str">
        <f>CONCATENATE(Inmatning!A212," ",Inmatning!B212)</f>
        <v> </v>
      </c>
      <c r="B209" s="36" t="str">
        <f>IF(Inmatning!D212="",IF('Inst.'!$B$1="","",'Inst.'!$B$1),Inmatning!D212)</f>
        <v>*</v>
      </c>
      <c r="C209" s="36" t="str">
        <f>IF(Inmatning!E212="",IF('Inst.'!$B$1="","",'Inst.'!$B$1),Inmatning!E212)</f>
        <v>*</v>
      </c>
      <c r="D209" s="36" t="str">
        <f>IF(Inmatning!F212="",IF('Inst.'!$B$1="","",'Inst.'!$B$1),Inmatning!F212)</f>
        <v>*</v>
      </c>
      <c r="E209" s="36" t="str">
        <f>IF(Inmatning!G212="",IF('Inst.'!$B$1="","",'Inst.'!$B$1),Inmatning!G212)</f>
        <v>*</v>
      </c>
      <c r="F209" s="36" t="str">
        <f>IF(Inmatning!H212="",IF('Inst.'!$B$1="","",'Inst.'!$B$1),Inmatning!H212)</f>
        <v>*</v>
      </c>
      <c r="G209" s="36" t="str">
        <f>IF(Inmatning!I212="",IF('Inst.'!$B$1="","",'Inst.'!$B$1),Inmatning!I212)</f>
        <v>*</v>
      </c>
      <c r="H209" s="36" t="str">
        <f>IF(Inmatning!J212="",IF('Inst.'!$B$1="","",'Inst.'!$B$1),Inmatning!J212)</f>
        <v>*</v>
      </c>
      <c r="I209" s="36" t="str">
        <f>IF(Inmatning!K212="",IF('Inst.'!$B$1="","",'Inst.'!$B$1),Inmatning!K212)</f>
        <v>*</v>
      </c>
      <c r="J209" s="36" t="str">
        <f>IF(Inmatning!L212="",IF('Inst.'!$B$1="","",'Inst.'!$B$1),Inmatning!L212)</f>
        <v>*</v>
      </c>
    </row>
    <row r="210" spans="1:10" ht="12.75">
      <c r="A210" s="36" t="str">
        <f>CONCATENATE(Inmatning!A213," ",Inmatning!B213)</f>
        <v> </v>
      </c>
      <c r="B210" s="36" t="str">
        <f>IF(Inmatning!D213="",IF('Inst.'!$B$1="","",'Inst.'!$B$1),Inmatning!D213)</f>
        <v>*</v>
      </c>
      <c r="C210" s="36" t="str">
        <f>IF(Inmatning!E213="",IF('Inst.'!$B$1="","",'Inst.'!$B$1),Inmatning!E213)</f>
        <v>*</v>
      </c>
      <c r="D210" s="36" t="str">
        <f>IF(Inmatning!F213="",IF('Inst.'!$B$1="","",'Inst.'!$B$1),Inmatning!F213)</f>
        <v>*</v>
      </c>
      <c r="E210" s="36" t="str">
        <f>IF(Inmatning!G213="",IF('Inst.'!$B$1="","",'Inst.'!$B$1),Inmatning!G213)</f>
        <v>*</v>
      </c>
      <c r="F210" s="36" t="str">
        <f>IF(Inmatning!H213="",IF('Inst.'!$B$1="","",'Inst.'!$B$1),Inmatning!H213)</f>
        <v>*</v>
      </c>
      <c r="G210" s="36" t="str">
        <f>IF(Inmatning!I213="",IF('Inst.'!$B$1="","",'Inst.'!$B$1),Inmatning!I213)</f>
        <v>*</v>
      </c>
      <c r="H210" s="36" t="str">
        <f>IF(Inmatning!J213="",IF('Inst.'!$B$1="","",'Inst.'!$B$1),Inmatning!J213)</f>
        <v>*</v>
      </c>
      <c r="I210" s="36" t="str">
        <f>IF(Inmatning!K213="",IF('Inst.'!$B$1="","",'Inst.'!$B$1),Inmatning!K213)</f>
        <v>*</v>
      </c>
      <c r="J210" s="36" t="str">
        <f>IF(Inmatning!L213="",IF('Inst.'!$B$1="","",'Inst.'!$B$1),Inmatning!L213)</f>
        <v>*</v>
      </c>
    </row>
    <row r="211" spans="1:10" ht="12.75">
      <c r="A211" s="36" t="str">
        <f>CONCATENATE(Inmatning!A214," ",Inmatning!B214)</f>
        <v> </v>
      </c>
      <c r="B211" s="36" t="str">
        <f>IF(Inmatning!D214="",IF('Inst.'!$B$1="","",'Inst.'!$B$1),Inmatning!D214)</f>
        <v>*</v>
      </c>
      <c r="C211" s="36" t="str">
        <f>IF(Inmatning!E214="",IF('Inst.'!$B$1="","",'Inst.'!$B$1),Inmatning!E214)</f>
        <v>*</v>
      </c>
      <c r="D211" s="36" t="str">
        <f>IF(Inmatning!F214="",IF('Inst.'!$B$1="","",'Inst.'!$B$1),Inmatning!F214)</f>
        <v>*</v>
      </c>
      <c r="E211" s="36" t="str">
        <f>IF(Inmatning!G214="",IF('Inst.'!$B$1="","",'Inst.'!$B$1),Inmatning!G214)</f>
        <v>*</v>
      </c>
      <c r="F211" s="36" t="str">
        <f>IF(Inmatning!H214="",IF('Inst.'!$B$1="","",'Inst.'!$B$1),Inmatning!H214)</f>
        <v>*</v>
      </c>
      <c r="G211" s="36" t="str">
        <f>IF(Inmatning!I214="",IF('Inst.'!$B$1="","",'Inst.'!$B$1),Inmatning!I214)</f>
        <v>*</v>
      </c>
      <c r="H211" s="36" t="str">
        <f>IF(Inmatning!J214="",IF('Inst.'!$B$1="","",'Inst.'!$B$1),Inmatning!J214)</f>
        <v>*</v>
      </c>
      <c r="I211" s="36" t="str">
        <f>IF(Inmatning!K214="",IF('Inst.'!$B$1="","",'Inst.'!$B$1),Inmatning!K214)</f>
        <v>*</v>
      </c>
      <c r="J211" s="36" t="str">
        <f>IF(Inmatning!L214="",IF('Inst.'!$B$1="","",'Inst.'!$B$1),Inmatning!L214)</f>
        <v>*</v>
      </c>
    </row>
    <row r="212" spans="1:10" ht="12.75">
      <c r="A212" s="36" t="str">
        <f>CONCATENATE(Inmatning!A215," ",Inmatning!B215)</f>
        <v> </v>
      </c>
      <c r="B212" s="36" t="str">
        <f>IF(Inmatning!D215="",IF('Inst.'!$B$1="","",'Inst.'!$B$1),Inmatning!D215)</f>
        <v>*</v>
      </c>
      <c r="C212" s="36" t="str">
        <f>IF(Inmatning!E215="",IF('Inst.'!$B$1="","",'Inst.'!$B$1),Inmatning!E215)</f>
        <v>*</v>
      </c>
      <c r="D212" s="36" t="str">
        <f>IF(Inmatning!F215="",IF('Inst.'!$B$1="","",'Inst.'!$B$1),Inmatning!F215)</f>
        <v>*</v>
      </c>
      <c r="E212" s="36" t="str">
        <f>IF(Inmatning!G215="",IF('Inst.'!$B$1="","",'Inst.'!$B$1),Inmatning!G215)</f>
        <v>*</v>
      </c>
      <c r="F212" s="36" t="str">
        <f>IF(Inmatning!H215="",IF('Inst.'!$B$1="","",'Inst.'!$B$1),Inmatning!H215)</f>
        <v>*</v>
      </c>
      <c r="G212" s="36" t="str">
        <f>IF(Inmatning!I215="",IF('Inst.'!$B$1="","",'Inst.'!$B$1),Inmatning!I215)</f>
        <v>*</v>
      </c>
      <c r="H212" s="36" t="str">
        <f>IF(Inmatning!J215="",IF('Inst.'!$B$1="","",'Inst.'!$B$1),Inmatning!J215)</f>
        <v>*</v>
      </c>
      <c r="I212" s="36" t="str">
        <f>IF(Inmatning!K215="",IF('Inst.'!$B$1="","",'Inst.'!$B$1),Inmatning!K215)</f>
        <v>*</v>
      </c>
      <c r="J212" s="36" t="str">
        <f>IF(Inmatning!L215="",IF('Inst.'!$B$1="","",'Inst.'!$B$1),Inmatning!L215)</f>
        <v>*</v>
      </c>
    </row>
    <row r="213" spans="1:10" ht="12.75">
      <c r="A213" s="36" t="str">
        <f>CONCATENATE(Inmatning!A216," ",Inmatning!B216)</f>
        <v> </v>
      </c>
      <c r="B213" s="36" t="str">
        <f>IF(Inmatning!D216="",IF('Inst.'!$B$1="","",'Inst.'!$B$1),Inmatning!D216)</f>
        <v>*</v>
      </c>
      <c r="C213" s="36" t="str">
        <f>IF(Inmatning!E216="",IF('Inst.'!$B$1="","",'Inst.'!$B$1),Inmatning!E216)</f>
        <v>*</v>
      </c>
      <c r="D213" s="36" t="str">
        <f>IF(Inmatning!F216="",IF('Inst.'!$B$1="","",'Inst.'!$B$1),Inmatning!F216)</f>
        <v>*</v>
      </c>
      <c r="E213" s="36" t="str">
        <f>IF(Inmatning!G216="",IF('Inst.'!$B$1="","",'Inst.'!$B$1),Inmatning!G216)</f>
        <v>*</v>
      </c>
      <c r="F213" s="36" t="str">
        <f>IF(Inmatning!H216="",IF('Inst.'!$B$1="","",'Inst.'!$B$1),Inmatning!H216)</f>
        <v>*</v>
      </c>
      <c r="G213" s="36" t="str">
        <f>IF(Inmatning!I216="",IF('Inst.'!$B$1="","",'Inst.'!$B$1),Inmatning!I216)</f>
        <v>*</v>
      </c>
      <c r="H213" s="36" t="str">
        <f>IF(Inmatning!J216="",IF('Inst.'!$B$1="","",'Inst.'!$B$1),Inmatning!J216)</f>
        <v>*</v>
      </c>
      <c r="I213" s="36" t="str">
        <f>IF(Inmatning!K216="",IF('Inst.'!$B$1="","",'Inst.'!$B$1),Inmatning!K216)</f>
        <v>*</v>
      </c>
      <c r="J213" s="36" t="str">
        <f>IF(Inmatning!L216="",IF('Inst.'!$B$1="","",'Inst.'!$B$1),Inmatning!L216)</f>
        <v>*</v>
      </c>
    </row>
    <row r="214" spans="1:10" ht="12.75">
      <c r="A214" s="36" t="str">
        <f>CONCATENATE(Inmatning!A217," ",Inmatning!B217)</f>
        <v> </v>
      </c>
      <c r="B214" s="36" t="str">
        <f>IF(Inmatning!D217="",IF('Inst.'!$B$1="","",'Inst.'!$B$1),Inmatning!D217)</f>
        <v>*</v>
      </c>
      <c r="C214" s="36" t="str">
        <f>IF(Inmatning!E217="",IF('Inst.'!$B$1="","",'Inst.'!$B$1),Inmatning!E217)</f>
        <v>*</v>
      </c>
      <c r="D214" s="36" t="str">
        <f>IF(Inmatning!F217="",IF('Inst.'!$B$1="","",'Inst.'!$B$1),Inmatning!F217)</f>
        <v>*</v>
      </c>
      <c r="E214" s="36" t="str">
        <f>IF(Inmatning!G217="",IF('Inst.'!$B$1="","",'Inst.'!$B$1),Inmatning!G217)</f>
        <v>*</v>
      </c>
      <c r="F214" s="36" t="str">
        <f>IF(Inmatning!H217="",IF('Inst.'!$B$1="","",'Inst.'!$B$1),Inmatning!H217)</f>
        <v>*</v>
      </c>
      <c r="G214" s="36" t="str">
        <f>IF(Inmatning!I217="",IF('Inst.'!$B$1="","",'Inst.'!$B$1),Inmatning!I217)</f>
        <v>*</v>
      </c>
      <c r="H214" s="36" t="str">
        <f>IF(Inmatning!J217="",IF('Inst.'!$B$1="","",'Inst.'!$B$1),Inmatning!J217)</f>
        <v>*</v>
      </c>
      <c r="I214" s="36" t="str">
        <f>IF(Inmatning!K217="",IF('Inst.'!$B$1="","",'Inst.'!$B$1),Inmatning!K217)</f>
        <v>*</v>
      </c>
      <c r="J214" s="36" t="str">
        <f>IF(Inmatning!L217="",IF('Inst.'!$B$1="","",'Inst.'!$B$1),Inmatning!L217)</f>
        <v>*</v>
      </c>
    </row>
    <row r="215" spans="1:10" ht="12.75">
      <c r="A215" s="36" t="str">
        <f>CONCATENATE(Inmatning!A218," ",Inmatning!B218)</f>
        <v> </v>
      </c>
      <c r="B215" s="36" t="str">
        <f>IF(Inmatning!D218="",IF('Inst.'!$B$1="","",'Inst.'!$B$1),Inmatning!D218)</f>
        <v>*</v>
      </c>
      <c r="C215" s="36" t="str">
        <f>IF(Inmatning!E218="",IF('Inst.'!$B$1="","",'Inst.'!$B$1),Inmatning!E218)</f>
        <v>*</v>
      </c>
      <c r="D215" s="36" t="str">
        <f>IF(Inmatning!F218="",IF('Inst.'!$B$1="","",'Inst.'!$B$1),Inmatning!F218)</f>
        <v>*</v>
      </c>
      <c r="E215" s="36" t="str">
        <f>IF(Inmatning!G218="",IF('Inst.'!$B$1="","",'Inst.'!$B$1),Inmatning!G218)</f>
        <v>*</v>
      </c>
      <c r="F215" s="36" t="str">
        <f>IF(Inmatning!H218="",IF('Inst.'!$B$1="","",'Inst.'!$B$1),Inmatning!H218)</f>
        <v>*</v>
      </c>
      <c r="G215" s="36" t="str">
        <f>IF(Inmatning!I218="",IF('Inst.'!$B$1="","",'Inst.'!$B$1),Inmatning!I218)</f>
        <v>*</v>
      </c>
      <c r="H215" s="36" t="str">
        <f>IF(Inmatning!J218="",IF('Inst.'!$B$1="","",'Inst.'!$B$1),Inmatning!J218)</f>
        <v>*</v>
      </c>
      <c r="I215" s="36" t="str">
        <f>IF(Inmatning!K218="",IF('Inst.'!$B$1="","",'Inst.'!$B$1),Inmatning!K218)</f>
        <v>*</v>
      </c>
      <c r="J215" s="36" t="str">
        <f>IF(Inmatning!L218="",IF('Inst.'!$B$1="","",'Inst.'!$B$1),Inmatning!L218)</f>
        <v>*</v>
      </c>
    </row>
    <row r="216" spans="1:10" ht="12.75">
      <c r="A216" s="36" t="str">
        <f>CONCATENATE(Inmatning!A219," ",Inmatning!B219)</f>
        <v> </v>
      </c>
      <c r="B216" s="36" t="str">
        <f>IF(Inmatning!D219="",IF('Inst.'!$B$1="","",'Inst.'!$B$1),Inmatning!D219)</f>
        <v>*</v>
      </c>
      <c r="C216" s="36" t="str">
        <f>IF(Inmatning!E219="",IF('Inst.'!$B$1="","",'Inst.'!$B$1),Inmatning!E219)</f>
        <v>*</v>
      </c>
      <c r="D216" s="36" t="str">
        <f>IF(Inmatning!F219="",IF('Inst.'!$B$1="","",'Inst.'!$B$1),Inmatning!F219)</f>
        <v>*</v>
      </c>
      <c r="E216" s="36" t="str">
        <f>IF(Inmatning!G219="",IF('Inst.'!$B$1="","",'Inst.'!$B$1),Inmatning!G219)</f>
        <v>*</v>
      </c>
      <c r="F216" s="36" t="str">
        <f>IF(Inmatning!H219="",IF('Inst.'!$B$1="","",'Inst.'!$B$1),Inmatning!H219)</f>
        <v>*</v>
      </c>
      <c r="G216" s="36" t="str">
        <f>IF(Inmatning!I219="",IF('Inst.'!$B$1="","",'Inst.'!$B$1),Inmatning!I219)</f>
        <v>*</v>
      </c>
      <c r="H216" s="36" t="str">
        <f>IF(Inmatning!J219="",IF('Inst.'!$B$1="","",'Inst.'!$B$1),Inmatning!J219)</f>
        <v>*</v>
      </c>
      <c r="I216" s="36" t="str">
        <f>IF(Inmatning!K219="",IF('Inst.'!$B$1="","",'Inst.'!$B$1),Inmatning!K219)</f>
        <v>*</v>
      </c>
      <c r="J216" s="36" t="str">
        <f>IF(Inmatning!L219="",IF('Inst.'!$B$1="","",'Inst.'!$B$1),Inmatning!L219)</f>
        <v>*</v>
      </c>
    </row>
    <row r="217" spans="1:10" ht="12.75">
      <c r="A217" s="36" t="str">
        <f>CONCATENATE(Inmatning!A220," ",Inmatning!B220)</f>
        <v> </v>
      </c>
      <c r="B217" s="36" t="str">
        <f>IF(Inmatning!D220="",IF('Inst.'!$B$1="","",'Inst.'!$B$1),Inmatning!D220)</f>
        <v>*</v>
      </c>
      <c r="C217" s="36" t="str">
        <f>IF(Inmatning!E220="",IF('Inst.'!$B$1="","",'Inst.'!$B$1),Inmatning!E220)</f>
        <v>*</v>
      </c>
      <c r="D217" s="36" t="str">
        <f>IF(Inmatning!F220="",IF('Inst.'!$B$1="","",'Inst.'!$B$1),Inmatning!F220)</f>
        <v>*</v>
      </c>
      <c r="E217" s="36" t="str">
        <f>IF(Inmatning!G220="",IF('Inst.'!$B$1="","",'Inst.'!$B$1),Inmatning!G220)</f>
        <v>*</v>
      </c>
      <c r="F217" s="36" t="str">
        <f>IF(Inmatning!H220="",IF('Inst.'!$B$1="","",'Inst.'!$B$1),Inmatning!H220)</f>
        <v>*</v>
      </c>
      <c r="G217" s="36" t="str">
        <f>IF(Inmatning!I220="",IF('Inst.'!$B$1="","",'Inst.'!$B$1),Inmatning!I220)</f>
        <v>*</v>
      </c>
      <c r="H217" s="36" t="str">
        <f>IF(Inmatning!J220="",IF('Inst.'!$B$1="","",'Inst.'!$B$1),Inmatning!J220)</f>
        <v>*</v>
      </c>
      <c r="I217" s="36" t="str">
        <f>IF(Inmatning!K220="",IF('Inst.'!$B$1="","",'Inst.'!$B$1),Inmatning!K220)</f>
        <v>*</v>
      </c>
      <c r="J217" s="36" t="str">
        <f>IF(Inmatning!L220="",IF('Inst.'!$B$1="","",'Inst.'!$B$1),Inmatning!L220)</f>
        <v>*</v>
      </c>
    </row>
    <row r="218" spans="1:10" ht="12.75">
      <c r="A218" s="36" t="str">
        <f>CONCATENATE(Inmatning!A221," ",Inmatning!B221)</f>
        <v> </v>
      </c>
      <c r="B218" s="36" t="str">
        <f>IF(Inmatning!D221="",IF('Inst.'!$B$1="","",'Inst.'!$B$1),Inmatning!D221)</f>
        <v>*</v>
      </c>
      <c r="C218" s="36" t="str">
        <f>IF(Inmatning!E221="",IF('Inst.'!$B$1="","",'Inst.'!$B$1),Inmatning!E221)</f>
        <v>*</v>
      </c>
      <c r="D218" s="36" t="str">
        <f>IF(Inmatning!F221="",IF('Inst.'!$B$1="","",'Inst.'!$B$1),Inmatning!F221)</f>
        <v>*</v>
      </c>
      <c r="E218" s="36" t="str">
        <f>IF(Inmatning!G221="",IF('Inst.'!$B$1="","",'Inst.'!$B$1),Inmatning!G221)</f>
        <v>*</v>
      </c>
      <c r="F218" s="36" t="str">
        <f>IF(Inmatning!H221="",IF('Inst.'!$B$1="","",'Inst.'!$B$1),Inmatning!H221)</f>
        <v>*</v>
      </c>
      <c r="G218" s="36" t="str">
        <f>IF(Inmatning!I221="",IF('Inst.'!$B$1="","",'Inst.'!$B$1),Inmatning!I221)</f>
        <v>*</v>
      </c>
      <c r="H218" s="36" t="str">
        <f>IF(Inmatning!J221="",IF('Inst.'!$B$1="","",'Inst.'!$B$1),Inmatning!J221)</f>
        <v>*</v>
      </c>
      <c r="I218" s="36" t="str">
        <f>IF(Inmatning!K221="",IF('Inst.'!$B$1="","",'Inst.'!$B$1),Inmatning!K221)</f>
        <v>*</v>
      </c>
      <c r="J218" s="36" t="str">
        <f>IF(Inmatning!L221="",IF('Inst.'!$B$1="","",'Inst.'!$B$1),Inmatning!L221)</f>
        <v>*</v>
      </c>
    </row>
    <row r="219" spans="1:10" ht="12.75">
      <c r="A219" s="36" t="str">
        <f>CONCATENATE(Inmatning!A222," ",Inmatning!B222)</f>
        <v> </v>
      </c>
      <c r="B219" s="36" t="str">
        <f>IF(Inmatning!D222="",IF('Inst.'!$B$1="","",'Inst.'!$B$1),Inmatning!D222)</f>
        <v>*</v>
      </c>
      <c r="C219" s="36" t="str">
        <f>IF(Inmatning!E222="",IF('Inst.'!$B$1="","",'Inst.'!$B$1),Inmatning!E222)</f>
        <v>*</v>
      </c>
      <c r="D219" s="36" t="str">
        <f>IF(Inmatning!F222="",IF('Inst.'!$B$1="","",'Inst.'!$B$1),Inmatning!F222)</f>
        <v>*</v>
      </c>
      <c r="E219" s="36" t="str">
        <f>IF(Inmatning!G222="",IF('Inst.'!$B$1="","",'Inst.'!$B$1),Inmatning!G222)</f>
        <v>*</v>
      </c>
      <c r="F219" s="36" t="str">
        <f>IF(Inmatning!H222="",IF('Inst.'!$B$1="","",'Inst.'!$B$1),Inmatning!H222)</f>
        <v>*</v>
      </c>
      <c r="G219" s="36" t="str">
        <f>IF(Inmatning!I222="",IF('Inst.'!$B$1="","",'Inst.'!$B$1),Inmatning!I222)</f>
        <v>*</v>
      </c>
      <c r="H219" s="36" t="str">
        <f>IF(Inmatning!J222="",IF('Inst.'!$B$1="","",'Inst.'!$B$1),Inmatning!J222)</f>
        <v>*</v>
      </c>
      <c r="I219" s="36" t="str">
        <f>IF(Inmatning!K222="",IF('Inst.'!$B$1="","",'Inst.'!$B$1),Inmatning!K222)</f>
        <v>*</v>
      </c>
      <c r="J219" s="36" t="str">
        <f>IF(Inmatning!L222="",IF('Inst.'!$B$1="","",'Inst.'!$B$1),Inmatning!L222)</f>
        <v>*</v>
      </c>
    </row>
    <row r="220" spans="1:10" ht="12.75">
      <c r="A220" s="36" t="str">
        <f>CONCATENATE(Inmatning!A223," ",Inmatning!B223)</f>
        <v> </v>
      </c>
      <c r="B220" s="36" t="str">
        <f>IF(Inmatning!D223="",IF('Inst.'!$B$1="","",'Inst.'!$B$1),Inmatning!D223)</f>
        <v>*</v>
      </c>
      <c r="C220" s="36" t="str">
        <f>IF(Inmatning!E223="",IF('Inst.'!$B$1="","",'Inst.'!$B$1),Inmatning!E223)</f>
        <v>*</v>
      </c>
      <c r="D220" s="36" t="str">
        <f>IF(Inmatning!F223="",IF('Inst.'!$B$1="","",'Inst.'!$B$1),Inmatning!F223)</f>
        <v>*</v>
      </c>
      <c r="E220" s="36" t="str">
        <f>IF(Inmatning!G223="",IF('Inst.'!$B$1="","",'Inst.'!$B$1),Inmatning!G223)</f>
        <v>*</v>
      </c>
      <c r="F220" s="36" t="str">
        <f>IF(Inmatning!H223="",IF('Inst.'!$B$1="","",'Inst.'!$B$1),Inmatning!H223)</f>
        <v>*</v>
      </c>
      <c r="G220" s="36" t="str">
        <f>IF(Inmatning!I223="",IF('Inst.'!$B$1="","",'Inst.'!$B$1),Inmatning!I223)</f>
        <v>*</v>
      </c>
      <c r="H220" s="36" t="str">
        <f>IF(Inmatning!J223="",IF('Inst.'!$B$1="","",'Inst.'!$B$1),Inmatning!J223)</f>
        <v>*</v>
      </c>
      <c r="I220" s="36" t="str">
        <f>IF(Inmatning!K223="",IF('Inst.'!$B$1="","",'Inst.'!$B$1),Inmatning!K223)</f>
        <v>*</v>
      </c>
      <c r="J220" s="36" t="str">
        <f>IF(Inmatning!L223="",IF('Inst.'!$B$1="","",'Inst.'!$B$1),Inmatning!L223)</f>
        <v>*</v>
      </c>
    </row>
    <row r="221" spans="1:10" ht="12.75">
      <c r="A221" s="36" t="str">
        <f>CONCATENATE(Inmatning!A224," ",Inmatning!B224)</f>
        <v> </v>
      </c>
      <c r="B221" s="36" t="str">
        <f>IF(Inmatning!D224="",IF('Inst.'!$B$1="","",'Inst.'!$B$1),Inmatning!D224)</f>
        <v>*</v>
      </c>
      <c r="C221" s="36" t="str">
        <f>IF(Inmatning!E224="",IF('Inst.'!$B$1="","",'Inst.'!$B$1),Inmatning!E224)</f>
        <v>*</v>
      </c>
      <c r="D221" s="36" t="str">
        <f>IF(Inmatning!F224="",IF('Inst.'!$B$1="","",'Inst.'!$B$1),Inmatning!F224)</f>
        <v>*</v>
      </c>
      <c r="E221" s="36" t="str">
        <f>IF(Inmatning!G224="",IF('Inst.'!$B$1="","",'Inst.'!$B$1),Inmatning!G224)</f>
        <v>*</v>
      </c>
      <c r="F221" s="36" t="str">
        <f>IF(Inmatning!H224="",IF('Inst.'!$B$1="","",'Inst.'!$B$1),Inmatning!H224)</f>
        <v>*</v>
      </c>
      <c r="G221" s="36" t="str">
        <f>IF(Inmatning!I224="",IF('Inst.'!$B$1="","",'Inst.'!$B$1),Inmatning!I224)</f>
        <v>*</v>
      </c>
      <c r="H221" s="36" t="str">
        <f>IF(Inmatning!J224="",IF('Inst.'!$B$1="","",'Inst.'!$B$1),Inmatning!J224)</f>
        <v>*</v>
      </c>
      <c r="I221" s="36" t="str">
        <f>IF(Inmatning!K224="",IF('Inst.'!$B$1="","",'Inst.'!$B$1),Inmatning!K224)</f>
        <v>*</v>
      </c>
      <c r="J221" s="36" t="str">
        <f>IF(Inmatning!L224="",IF('Inst.'!$B$1="","",'Inst.'!$B$1),Inmatning!L224)</f>
        <v>*</v>
      </c>
    </row>
    <row r="222" spans="1:10" ht="12.75">
      <c r="A222" s="36" t="str">
        <f>CONCATENATE(Inmatning!A225," ",Inmatning!B225)</f>
        <v> </v>
      </c>
      <c r="B222" s="36" t="str">
        <f>IF(Inmatning!D225="",IF('Inst.'!$B$1="","",'Inst.'!$B$1),Inmatning!D225)</f>
        <v>*</v>
      </c>
      <c r="C222" s="36" t="str">
        <f>IF(Inmatning!E225="",IF('Inst.'!$B$1="","",'Inst.'!$B$1),Inmatning!E225)</f>
        <v>*</v>
      </c>
      <c r="D222" s="36" t="str">
        <f>IF(Inmatning!F225="",IF('Inst.'!$B$1="","",'Inst.'!$B$1),Inmatning!F225)</f>
        <v>*</v>
      </c>
      <c r="E222" s="36" t="str">
        <f>IF(Inmatning!G225="",IF('Inst.'!$B$1="","",'Inst.'!$B$1),Inmatning!G225)</f>
        <v>*</v>
      </c>
      <c r="F222" s="36" t="str">
        <f>IF(Inmatning!H225="",IF('Inst.'!$B$1="","",'Inst.'!$B$1),Inmatning!H225)</f>
        <v>*</v>
      </c>
      <c r="G222" s="36" t="str">
        <f>IF(Inmatning!I225="",IF('Inst.'!$B$1="","",'Inst.'!$B$1),Inmatning!I225)</f>
        <v>*</v>
      </c>
      <c r="H222" s="36" t="str">
        <f>IF(Inmatning!J225="",IF('Inst.'!$B$1="","",'Inst.'!$B$1),Inmatning!J225)</f>
        <v>*</v>
      </c>
      <c r="I222" s="36" t="str">
        <f>IF(Inmatning!K225="",IF('Inst.'!$B$1="","",'Inst.'!$B$1),Inmatning!K225)</f>
        <v>*</v>
      </c>
      <c r="J222" s="36" t="str">
        <f>IF(Inmatning!L225="",IF('Inst.'!$B$1="","",'Inst.'!$B$1),Inmatning!L225)</f>
        <v>*</v>
      </c>
    </row>
    <row r="223" spans="1:10" ht="12.75">
      <c r="A223" s="36" t="str">
        <f>CONCATENATE(Inmatning!A226," ",Inmatning!B226)</f>
        <v> </v>
      </c>
      <c r="B223" s="36" t="str">
        <f>IF(Inmatning!D226="",IF('Inst.'!$B$1="","",'Inst.'!$B$1),Inmatning!D226)</f>
        <v>*</v>
      </c>
      <c r="C223" s="36" t="str">
        <f>IF(Inmatning!E226="",IF('Inst.'!$B$1="","",'Inst.'!$B$1),Inmatning!E226)</f>
        <v>*</v>
      </c>
      <c r="D223" s="36" t="str">
        <f>IF(Inmatning!F226="",IF('Inst.'!$B$1="","",'Inst.'!$B$1),Inmatning!F226)</f>
        <v>*</v>
      </c>
      <c r="E223" s="36" t="str">
        <f>IF(Inmatning!G226="",IF('Inst.'!$B$1="","",'Inst.'!$B$1),Inmatning!G226)</f>
        <v>*</v>
      </c>
      <c r="F223" s="36" t="str">
        <f>IF(Inmatning!H226="",IF('Inst.'!$B$1="","",'Inst.'!$B$1),Inmatning!H226)</f>
        <v>*</v>
      </c>
      <c r="G223" s="36" t="str">
        <f>IF(Inmatning!I226="",IF('Inst.'!$B$1="","",'Inst.'!$B$1),Inmatning!I226)</f>
        <v>*</v>
      </c>
      <c r="H223" s="36" t="str">
        <f>IF(Inmatning!J226="",IF('Inst.'!$B$1="","",'Inst.'!$B$1),Inmatning!J226)</f>
        <v>*</v>
      </c>
      <c r="I223" s="36" t="str">
        <f>IF(Inmatning!K226="",IF('Inst.'!$B$1="","",'Inst.'!$B$1),Inmatning!K226)</f>
        <v>*</v>
      </c>
      <c r="J223" s="36" t="str">
        <f>IF(Inmatning!L226="",IF('Inst.'!$B$1="","",'Inst.'!$B$1),Inmatning!L226)</f>
        <v>*</v>
      </c>
    </row>
    <row r="224" spans="1:10" ht="12.75">
      <c r="A224" s="36" t="str">
        <f>CONCATENATE(Inmatning!A227," ",Inmatning!B227)</f>
        <v> </v>
      </c>
      <c r="B224" s="36" t="str">
        <f>IF(Inmatning!D227="",IF('Inst.'!$B$1="","",'Inst.'!$B$1),Inmatning!D227)</f>
        <v>*</v>
      </c>
      <c r="C224" s="36" t="str">
        <f>IF(Inmatning!E227="",IF('Inst.'!$B$1="","",'Inst.'!$B$1),Inmatning!E227)</f>
        <v>*</v>
      </c>
      <c r="D224" s="36" t="str">
        <f>IF(Inmatning!F227="",IF('Inst.'!$B$1="","",'Inst.'!$B$1),Inmatning!F227)</f>
        <v>*</v>
      </c>
      <c r="E224" s="36" t="str">
        <f>IF(Inmatning!G227="",IF('Inst.'!$B$1="","",'Inst.'!$B$1),Inmatning!G227)</f>
        <v>*</v>
      </c>
      <c r="F224" s="36" t="str">
        <f>IF(Inmatning!H227="",IF('Inst.'!$B$1="","",'Inst.'!$B$1),Inmatning!H227)</f>
        <v>*</v>
      </c>
      <c r="G224" s="36" t="str">
        <f>IF(Inmatning!I227="",IF('Inst.'!$B$1="","",'Inst.'!$B$1),Inmatning!I227)</f>
        <v>*</v>
      </c>
      <c r="H224" s="36" t="str">
        <f>IF(Inmatning!J227="",IF('Inst.'!$B$1="","",'Inst.'!$B$1),Inmatning!J227)</f>
        <v>*</v>
      </c>
      <c r="I224" s="36" t="str">
        <f>IF(Inmatning!K227="",IF('Inst.'!$B$1="","",'Inst.'!$B$1),Inmatning!K227)</f>
        <v>*</v>
      </c>
      <c r="J224" s="36" t="str">
        <f>IF(Inmatning!L227="",IF('Inst.'!$B$1="","",'Inst.'!$B$1),Inmatning!L227)</f>
        <v>*</v>
      </c>
    </row>
    <row r="225" spans="1:10" ht="12.75">
      <c r="A225" s="36" t="str">
        <f>CONCATENATE(Inmatning!A228," ",Inmatning!B228)</f>
        <v> </v>
      </c>
      <c r="B225" s="36" t="str">
        <f>IF(Inmatning!D228="",IF('Inst.'!$B$1="","",'Inst.'!$B$1),Inmatning!D228)</f>
        <v>*</v>
      </c>
      <c r="C225" s="36" t="str">
        <f>IF(Inmatning!E228="",IF('Inst.'!$B$1="","",'Inst.'!$B$1),Inmatning!E228)</f>
        <v>*</v>
      </c>
      <c r="D225" s="36" t="str">
        <f>IF(Inmatning!F228="",IF('Inst.'!$B$1="","",'Inst.'!$B$1),Inmatning!F228)</f>
        <v>*</v>
      </c>
      <c r="E225" s="36" t="str">
        <f>IF(Inmatning!G228="",IF('Inst.'!$B$1="","",'Inst.'!$B$1),Inmatning!G228)</f>
        <v>*</v>
      </c>
      <c r="F225" s="36" t="str">
        <f>IF(Inmatning!H228="",IF('Inst.'!$B$1="","",'Inst.'!$B$1),Inmatning!H228)</f>
        <v>*</v>
      </c>
      <c r="G225" s="36" t="str">
        <f>IF(Inmatning!I228="",IF('Inst.'!$B$1="","",'Inst.'!$B$1),Inmatning!I228)</f>
        <v>*</v>
      </c>
      <c r="H225" s="36" t="str">
        <f>IF(Inmatning!J228="",IF('Inst.'!$B$1="","",'Inst.'!$B$1),Inmatning!J228)</f>
        <v>*</v>
      </c>
      <c r="I225" s="36" t="str">
        <f>IF(Inmatning!K228="",IF('Inst.'!$B$1="","",'Inst.'!$B$1),Inmatning!K228)</f>
        <v>*</v>
      </c>
      <c r="J225" s="36" t="str">
        <f>IF(Inmatning!L228="",IF('Inst.'!$B$1="","",'Inst.'!$B$1),Inmatning!L228)</f>
        <v>*</v>
      </c>
    </row>
    <row r="226" spans="1:10" ht="12.75">
      <c r="A226" s="36" t="str">
        <f>CONCATENATE(Inmatning!A229," ",Inmatning!B229)</f>
        <v> </v>
      </c>
      <c r="B226" s="36" t="str">
        <f>IF(Inmatning!D229="",IF('Inst.'!$B$1="","",'Inst.'!$B$1),Inmatning!D229)</f>
        <v>*</v>
      </c>
      <c r="C226" s="36" t="str">
        <f>IF(Inmatning!E229="",IF('Inst.'!$B$1="","",'Inst.'!$B$1),Inmatning!E229)</f>
        <v>*</v>
      </c>
      <c r="D226" s="36" t="str">
        <f>IF(Inmatning!F229="",IF('Inst.'!$B$1="","",'Inst.'!$B$1),Inmatning!F229)</f>
        <v>*</v>
      </c>
      <c r="E226" s="36" t="str">
        <f>IF(Inmatning!G229="",IF('Inst.'!$B$1="","",'Inst.'!$B$1),Inmatning!G229)</f>
        <v>*</v>
      </c>
      <c r="F226" s="36" t="str">
        <f>IF(Inmatning!H229="",IF('Inst.'!$B$1="","",'Inst.'!$B$1),Inmatning!H229)</f>
        <v>*</v>
      </c>
      <c r="G226" s="36" t="str">
        <f>IF(Inmatning!I229="",IF('Inst.'!$B$1="","",'Inst.'!$B$1),Inmatning!I229)</f>
        <v>*</v>
      </c>
      <c r="H226" s="36" t="str">
        <f>IF(Inmatning!J229="",IF('Inst.'!$B$1="","",'Inst.'!$B$1),Inmatning!J229)</f>
        <v>*</v>
      </c>
      <c r="I226" s="36" t="str">
        <f>IF(Inmatning!K229="",IF('Inst.'!$B$1="","",'Inst.'!$B$1),Inmatning!K229)</f>
        <v>*</v>
      </c>
      <c r="J226" s="36" t="str">
        <f>IF(Inmatning!L229="",IF('Inst.'!$B$1="","",'Inst.'!$B$1),Inmatning!L229)</f>
        <v>*</v>
      </c>
    </row>
    <row r="227" spans="1:10" ht="12.75">
      <c r="A227" s="36" t="str">
        <f>CONCATENATE(Inmatning!A230," ",Inmatning!B230)</f>
        <v> </v>
      </c>
      <c r="B227" s="36" t="str">
        <f>IF(Inmatning!D230="",IF('Inst.'!$B$1="","",'Inst.'!$B$1),Inmatning!D230)</f>
        <v>*</v>
      </c>
      <c r="C227" s="36" t="str">
        <f>IF(Inmatning!E230="",IF('Inst.'!$B$1="","",'Inst.'!$B$1),Inmatning!E230)</f>
        <v>*</v>
      </c>
      <c r="D227" s="36" t="str">
        <f>IF(Inmatning!F230="",IF('Inst.'!$B$1="","",'Inst.'!$B$1),Inmatning!F230)</f>
        <v>*</v>
      </c>
      <c r="E227" s="36" t="str">
        <f>IF(Inmatning!G230="",IF('Inst.'!$B$1="","",'Inst.'!$B$1),Inmatning!G230)</f>
        <v>*</v>
      </c>
      <c r="F227" s="36" t="str">
        <f>IF(Inmatning!H230="",IF('Inst.'!$B$1="","",'Inst.'!$B$1),Inmatning!H230)</f>
        <v>*</v>
      </c>
      <c r="G227" s="36" t="str">
        <f>IF(Inmatning!I230="",IF('Inst.'!$B$1="","",'Inst.'!$B$1),Inmatning!I230)</f>
        <v>*</v>
      </c>
      <c r="H227" s="36" t="str">
        <f>IF(Inmatning!J230="",IF('Inst.'!$B$1="","",'Inst.'!$B$1),Inmatning!J230)</f>
        <v>*</v>
      </c>
      <c r="I227" s="36" t="str">
        <f>IF(Inmatning!K230="",IF('Inst.'!$B$1="","",'Inst.'!$B$1),Inmatning!K230)</f>
        <v>*</v>
      </c>
      <c r="J227" s="36" t="str">
        <f>IF(Inmatning!L230="",IF('Inst.'!$B$1="","",'Inst.'!$B$1),Inmatning!L230)</f>
        <v>*</v>
      </c>
    </row>
    <row r="228" spans="1:10" ht="12.75">
      <c r="A228" s="36" t="str">
        <f>CONCATENATE(Inmatning!A231," ",Inmatning!B231)</f>
        <v> </v>
      </c>
      <c r="B228" s="36" t="str">
        <f>IF(Inmatning!D231="",IF('Inst.'!$B$1="","",'Inst.'!$B$1),Inmatning!D231)</f>
        <v>*</v>
      </c>
      <c r="C228" s="36" t="str">
        <f>IF(Inmatning!E231="",IF('Inst.'!$B$1="","",'Inst.'!$B$1),Inmatning!E231)</f>
        <v>*</v>
      </c>
      <c r="D228" s="36" t="str">
        <f>IF(Inmatning!F231="",IF('Inst.'!$B$1="","",'Inst.'!$B$1),Inmatning!F231)</f>
        <v>*</v>
      </c>
      <c r="E228" s="36" t="str">
        <f>IF(Inmatning!G231="",IF('Inst.'!$B$1="","",'Inst.'!$B$1),Inmatning!G231)</f>
        <v>*</v>
      </c>
      <c r="F228" s="36" t="str">
        <f>IF(Inmatning!H231="",IF('Inst.'!$B$1="","",'Inst.'!$B$1),Inmatning!H231)</f>
        <v>*</v>
      </c>
      <c r="G228" s="36" t="str">
        <f>IF(Inmatning!I231="",IF('Inst.'!$B$1="","",'Inst.'!$B$1),Inmatning!I231)</f>
        <v>*</v>
      </c>
      <c r="H228" s="36" t="str">
        <f>IF(Inmatning!J231="",IF('Inst.'!$B$1="","",'Inst.'!$B$1),Inmatning!J231)</f>
        <v>*</v>
      </c>
      <c r="I228" s="36" t="str">
        <f>IF(Inmatning!K231="",IF('Inst.'!$B$1="","",'Inst.'!$B$1),Inmatning!K231)</f>
        <v>*</v>
      </c>
      <c r="J228" s="36" t="str">
        <f>IF(Inmatning!L231="",IF('Inst.'!$B$1="","",'Inst.'!$B$1),Inmatning!L231)</f>
        <v>*</v>
      </c>
    </row>
    <row r="229" spans="1:10" ht="12.75">
      <c r="A229" s="36" t="str">
        <f>CONCATENATE(Inmatning!A232," ",Inmatning!B232)</f>
        <v> </v>
      </c>
      <c r="B229" s="36" t="str">
        <f>IF(Inmatning!D232="",IF('Inst.'!$B$1="","",'Inst.'!$B$1),Inmatning!D232)</f>
        <v>*</v>
      </c>
      <c r="C229" s="36" t="str">
        <f>IF(Inmatning!E232="",IF('Inst.'!$B$1="","",'Inst.'!$B$1),Inmatning!E232)</f>
        <v>*</v>
      </c>
      <c r="D229" s="36" t="str">
        <f>IF(Inmatning!F232="",IF('Inst.'!$B$1="","",'Inst.'!$B$1),Inmatning!F232)</f>
        <v>*</v>
      </c>
      <c r="E229" s="36" t="str">
        <f>IF(Inmatning!G232="",IF('Inst.'!$B$1="","",'Inst.'!$B$1),Inmatning!G232)</f>
        <v>*</v>
      </c>
      <c r="F229" s="36" t="str">
        <f>IF(Inmatning!H232="",IF('Inst.'!$B$1="","",'Inst.'!$B$1),Inmatning!H232)</f>
        <v>*</v>
      </c>
      <c r="G229" s="36" t="str">
        <f>IF(Inmatning!I232="",IF('Inst.'!$B$1="","",'Inst.'!$B$1),Inmatning!I232)</f>
        <v>*</v>
      </c>
      <c r="H229" s="36" t="str">
        <f>IF(Inmatning!J232="",IF('Inst.'!$B$1="","",'Inst.'!$B$1),Inmatning!J232)</f>
        <v>*</v>
      </c>
      <c r="I229" s="36" t="str">
        <f>IF(Inmatning!K232="",IF('Inst.'!$B$1="","",'Inst.'!$B$1),Inmatning!K232)</f>
        <v>*</v>
      </c>
      <c r="J229" s="36" t="str">
        <f>IF(Inmatning!L232="",IF('Inst.'!$B$1="","",'Inst.'!$B$1),Inmatning!L232)</f>
        <v>*</v>
      </c>
    </row>
    <row r="230" spans="1:10" ht="12.75">
      <c r="A230" s="36" t="str">
        <f>CONCATENATE(Inmatning!A233," ",Inmatning!B233)</f>
        <v> </v>
      </c>
      <c r="B230" s="36" t="str">
        <f>IF(Inmatning!D233="",IF('Inst.'!$B$1="","",'Inst.'!$B$1),Inmatning!D233)</f>
        <v>*</v>
      </c>
      <c r="C230" s="36" t="str">
        <f>IF(Inmatning!E233="",IF('Inst.'!$B$1="","",'Inst.'!$B$1),Inmatning!E233)</f>
        <v>*</v>
      </c>
      <c r="D230" s="36" t="str">
        <f>IF(Inmatning!F233="",IF('Inst.'!$B$1="","",'Inst.'!$B$1),Inmatning!F233)</f>
        <v>*</v>
      </c>
      <c r="E230" s="36" t="str">
        <f>IF(Inmatning!G233="",IF('Inst.'!$B$1="","",'Inst.'!$B$1),Inmatning!G233)</f>
        <v>*</v>
      </c>
      <c r="F230" s="36" t="str">
        <f>IF(Inmatning!H233="",IF('Inst.'!$B$1="","",'Inst.'!$B$1),Inmatning!H233)</f>
        <v>*</v>
      </c>
      <c r="G230" s="36" t="str">
        <f>IF(Inmatning!I233="",IF('Inst.'!$B$1="","",'Inst.'!$B$1),Inmatning!I233)</f>
        <v>*</v>
      </c>
      <c r="H230" s="36" t="str">
        <f>IF(Inmatning!J233="",IF('Inst.'!$B$1="","",'Inst.'!$B$1),Inmatning!J233)</f>
        <v>*</v>
      </c>
      <c r="I230" s="36" t="str">
        <f>IF(Inmatning!K233="",IF('Inst.'!$B$1="","",'Inst.'!$B$1),Inmatning!K233)</f>
        <v>*</v>
      </c>
      <c r="J230" s="36" t="str">
        <f>IF(Inmatning!L233="",IF('Inst.'!$B$1="","",'Inst.'!$B$1),Inmatning!L233)</f>
        <v>*</v>
      </c>
    </row>
    <row r="231" spans="1:10" ht="12.75">
      <c r="A231" s="36" t="str">
        <f>CONCATENATE(Inmatning!A234," ",Inmatning!B234)</f>
        <v> </v>
      </c>
      <c r="B231" s="36" t="str">
        <f>IF(Inmatning!D234="",IF('Inst.'!$B$1="","",'Inst.'!$B$1),Inmatning!D234)</f>
        <v>*</v>
      </c>
      <c r="C231" s="36" t="str">
        <f>IF(Inmatning!E234="",IF('Inst.'!$B$1="","",'Inst.'!$B$1),Inmatning!E234)</f>
        <v>*</v>
      </c>
      <c r="D231" s="36" t="str">
        <f>IF(Inmatning!F234="",IF('Inst.'!$B$1="","",'Inst.'!$B$1),Inmatning!F234)</f>
        <v>*</v>
      </c>
      <c r="E231" s="36" t="str">
        <f>IF(Inmatning!G234="",IF('Inst.'!$B$1="","",'Inst.'!$B$1),Inmatning!G234)</f>
        <v>*</v>
      </c>
      <c r="F231" s="36" t="str">
        <f>IF(Inmatning!H234="",IF('Inst.'!$B$1="","",'Inst.'!$B$1),Inmatning!H234)</f>
        <v>*</v>
      </c>
      <c r="G231" s="36" t="str">
        <f>IF(Inmatning!I234="",IF('Inst.'!$B$1="","",'Inst.'!$B$1),Inmatning!I234)</f>
        <v>*</v>
      </c>
      <c r="H231" s="36" t="str">
        <f>IF(Inmatning!J234="",IF('Inst.'!$B$1="","",'Inst.'!$B$1),Inmatning!J234)</f>
        <v>*</v>
      </c>
      <c r="I231" s="36" t="str">
        <f>IF(Inmatning!K234="",IF('Inst.'!$B$1="","",'Inst.'!$B$1),Inmatning!K234)</f>
        <v>*</v>
      </c>
      <c r="J231" s="36" t="str">
        <f>IF(Inmatning!L234="",IF('Inst.'!$B$1="","",'Inst.'!$B$1),Inmatning!L234)</f>
        <v>*</v>
      </c>
    </row>
    <row r="232" spans="1:10" ht="12.75">
      <c r="A232" s="36" t="str">
        <f>CONCATENATE(Inmatning!A235," ",Inmatning!B235)</f>
        <v> </v>
      </c>
      <c r="B232" s="36" t="str">
        <f>IF(Inmatning!D235="",IF('Inst.'!$B$1="","",'Inst.'!$B$1),Inmatning!D235)</f>
        <v>*</v>
      </c>
      <c r="C232" s="36" t="str">
        <f>IF(Inmatning!E235="",IF('Inst.'!$B$1="","",'Inst.'!$B$1),Inmatning!E235)</f>
        <v>*</v>
      </c>
      <c r="D232" s="36" t="str">
        <f>IF(Inmatning!F235="",IF('Inst.'!$B$1="","",'Inst.'!$B$1),Inmatning!F235)</f>
        <v>*</v>
      </c>
      <c r="E232" s="36" t="str">
        <f>IF(Inmatning!G235="",IF('Inst.'!$B$1="","",'Inst.'!$B$1),Inmatning!G235)</f>
        <v>*</v>
      </c>
      <c r="F232" s="36" t="str">
        <f>IF(Inmatning!H235="",IF('Inst.'!$B$1="","",'Inst.'!$B$1),Inmatning!H235)</f>
        <v>*</v>
      </c>
      <c r="G232" s="36" t="str">
        <f>IF(Inmatning!I235="",IF('Inst.'!$B$1="","",'Inst.'!$B$1),Inmatning!I235)</f>
        <v>*</v>
      </c>
      <c r="H232" s="36" t="str">
        <f>IF(Inmatning!J235="",IF('Inst.'!$B$1="","",'Inst.'!$B$1),Inmatning!J235)</f>
        <v>*</v>
      </c>
      <c r="I232" s="36" t="str">
        <f>IF(Inmatning!K235="",IF('Inst.'!$B$1="","",'Inst.'!$B$1),Inmatning!K235)</f>
        <v>*</v>
      </c>
      <c r="J232" s="36" t="str">
        <f>IF(Inmatning!L235="",IF('Inst.'!$B$1="","",'Inst.'!$B$1),Inmatning!L235)</f>
        <v>*</v>
      </c>
    </row>
    <row r="233" spans="1:10" ht="12.75">
      <c r="A233" s="36" t="str">
        <f>CONCATENATE(Inmatning!A236," ",Inmatning!B236)</f>
        <v> </v>
      </c>
      <c r="B233" s="36" t="str">
        <f>IF(Inmatning!D236="",IF('Inst.'!$B$1="","",'Inst.'!$B$1),Inmatning!D236)</f>
        <v>*</v>
      </c>
      <c r="C233" s="36" t="str">
        <f>IF(Inmatning!E236="",IF('Inst.'!$B$1="","",'Inst.'!$B$1),Inmatning!E236)</f>
        <v>*</v>
      </c>
      <c r="D233" s="36" t="str">
        <f>IF(Inmatning!F236="",IF('Inst.'!$B$1="","",'Inst.'!$B$1),Inmatning!F236)</f>
        <v>*</v>
      </c>
      <c r="E233" s="36" t="str">
        <f>IF(Inmatning!G236="",IF('Inst.'!$B$1="","",'Inst.'!$B$1),Inmatning!G236)</f>
        <v>*</v>
      </c>
      <c r="F233" s="36" t="str">
        <f>IF(Inmatning!H236="",IF('Inst.'!$B$1="","",'Inst.'!$B$1),Inmatning!H236)</f>
        <v>*</v>
      </c>
      <c r="G233" s="36" t="str">
        <f>IF(Inmatning!I236="",IF('Inst.'!$B$1="","",'Inst.'!$B$1),Inmatning!I236)</f>
        <v>*</v>
      </c>
      <c r="H233" s="36" t="str">
        <f>IF(Inmatning!J236="",IF('Inst.'!$B$1="","",'Inst.'!$B$1),Inmatning!J236)</f>
        <v>*</v>
      </c>
      <c r="I233" s="36" t="str">
        <f>IF(Inmatning!K236="",IF('Inst.'!$B$1="","",'Inst.'!$B$1),Inmatning!K236)</f>
        <v>*</v>
      </c>
      <c r="J233" s="36" t="str">
        <f>IF(Inmatning!L236="",IF('Inst.'!$B$1="","",'Inst.'!$B$1),Inmatning!L236)</f>
        <v>*</v>
      </c>
    </row>
    <row r="234" spans="1:10" ht="12.75">
      <c r="A234" s="36" t="str">
        <f>CONCATENATE(Inmatning!A237," ",Inmatning!B237)</f>
        <v> </v>
      </c>
      <c r="B234" s="36" t="str">
        <f>IF(Inmatning!D237="",IF('Inst.'!$B$1="","",'Inst.'!$B$1),Inmatning!D237)</f>
        <v>*</v>
      </c>
      <c r="C234" s="36" t="str">
        <f>IF(Inmatning!E237="",IF('Inst.'!$B$1="","",'Inst.'!$B$1),Inmatning!E237)</f>
        <v>*</v>
      </c>
      <c r="D234" s="36" t="str">
        <f>IF(Inmatning!F237="",IF('Inst.'!$B$1="","",'Inst.'!$B$1),Inmatning!F237)</f>
        <v>*</v>
      </c>
      <c r="E234" s="36" t="str">
        <f>IF(Inmatning!G237="",IF('Inst.'!$B$1="","",'Inst.'!$B$1),Inmatning!G237)</f>
        <v>*</v>
      </c>
      <c r="F234" s="36" t="str">
        <f>IF(Inmatning!H237="",IF('Inst.'!$B$1="","",'Inst.'!$B$1),Inmatning!H237)</f>
        <v>*</v>
      </c>
      <c r="G234" s="36" t="str">
        <f>IF(Inmatning!I237="",IF('Inst.'!$B$1="","",'Inst.'!$B$1),Inmatning!I237)</f>
        <v>*</v>
      </c>
      <c r="H234" s="36" t="str">
        <f>IF(Inmatning!J237="",IF('Inst.'!$B$1="","",'Inst.'!$B$1),Inmatning!J237)</f>
        <v>*</v>
      </c>
      <c r="I234" s="36" t="str">
        <f>IF(Inmatning!K237="",IF('Inst.'!$B$1="","",'Inst.'!$B$1),Inmatning!K237)</f>
        <v>*</v>
      </c>
      <c r="J234" s="36" t="str">
        <f>IF(Inmatning!L237="",IF('Inst.'!$B$1="","",'Inst.'!$B$1),Inmatning!L237)</f>
        <v>*</v>
      </c>
    </row>
    <row r="235" spans="1:10" ht="12.75">
      <c r="A235" s="36" t="str">
        <f>CONCATENATE(Inmatning!A238," ",Inmatning!B238)</f>
        <v> </v>
      </c>
      <c r="B235" s="36" t="str">
        <f>IF(Inmatning!D238="",IF('Inst.'!$B$1="","",'Inst.'!$B$1),Inmatning!D238)</f>
        <v>*</v>
      </c>
      <c r="C235" s="36" t="str">
        <f>IF(Inmatning!E238="",IF('Inst.'!$B$1="","",'Inst.'!$B$1),Inmatning!E238)</f>
        <v>*</v>
      </c>
      <c r="D235" s="36" t="str">
        <f>IF(Inmatning!F238="",IF('Inst.'!$B$1="","",'Inst.'!$B$1),Inmatning!F238)</f>
        <v>*</v>
      </c>
      <c r="E235" s="36" t="str">
        <f>IF(Inmatning!G238="",IF('Inst.'!$B$1="","",'Inst.'!$B$1),Inmatning!G238)</f>
        <v>*</v>
      </c>
      <c r="F235" s="36" t="str">
        <f>IF(Inmatning!H238="",IF('Inst.'!$B$1="","",'Inst.'!$B$1),Inmatning!H238)</f>
        <v>*</v>
      </c>
      <c r="G235" s="36" t="str">
        <f>IF(Inmatning!I238="",IF('Inst.'!$B$1="","",'Inst.'!$B$1),Inmatning!I238)</f>
        <v>*</v>
      </c>
      <c r="H235" s="36" t="str">
        <f>IF(Inmatning!J238="",IF('Inst.'!$B$1="","",'Inst.'!$B$1),Inmatning!J238)</f>
        <v>*</v>
      </c>
      <c r="I235" s="36" t="str">
        <f>IF(Inmatning!K238="",IF('Inst.'!$B$1="","",'Inst.'!$B$1),Inmatning!K238)</f>
        <v>*</v>
      </c>
      <c r="J235" s="36" t="str">
        <f>IF(Inmatning!L238="",IF('Inst.'!$B$1="","",'Inst.'!$B$1),Inmatning!L238)</f>
        <v>*</v>
      </c>
    </row>
    <row r="236" spans="1:10" ht="12.75">
      <c r="A236" s="36" t="str">
        <f>CONCATENATE(Inmatning!A239," ",Inmatning!B239)</f>
        <v> </v>
      </c>
      <c r="B236" s="36" t="str">
        <f>IF(Inmatning!D239="",IF('Inst.'!$B$1="","",'Inst.'!$B$1),Inmatning!D239)</f>
        <v>*</v>
      </c>
      <c r="C236" s="36" t="str">
        <f>IF(Inmatning!E239="",IF('Inst.'!$B$1="","",'Inst.'!$B$1),Inmatning!E239)</f>
        <v>*</v>
      </c>
      <c r="D236" s="36" t="str">
        <f>IF(Inmatning!F239="",IF('Inst.'!$B$1="","",'Inst.'!$B$1),Inmatning!F239)</f>
        <v>*</v>
      </c>
      <c r="E236" s="36" t="str">
        <f>IF(Inmatning!G239="",IF('Inst.'!$B$1="","",'Inst.'!$B$1),Inmatning!G239)</f>
        <v>*</v>
      </c>
      <c r="F236" s="36" t="str">
        <f>IF(Inmatning!H239="",IF('Inst.'!$B$1="","",'Inst.'!$B$1),Inmatning!H239)</f>
        <v>*</v>
      </c>
      <c r="G236" s="36" t="str">
        <f>IF(Inmatning!I239="",IF('Inst.'!$B$1="","",'Inst.'!$B$1),Inmatning!I239)</f>
        <v>*</v>
      </c>
      <c r="H236" s="36" t="str">
        <f>IF(Inmatning!J239="",IF('Inst.'!$B$1="","",'Inst.'!$B$1),Inmatning!J239)</f>
        <v>*</v>
      </c>
      <c r="I236" s="36" t="str">
        <f>IF(Inmatning!K239="",IF('Inst.'!$B$1="","",'Inst.'!$B$1),Inmatning!K239)</f>
        <v>*</v>
      </c>
      <c r="J236" s="36" t="str">
        <f>IF(Inmatning!L239="",IF('Inst.'!$B$1="","",'Inst.'!$B$1),Inmatning!L239)</f>
        <v>*</v>
      </c>
    </row>
    <row r="237" spans="1:10" ht="12.75">
      <c r="A237" s="36" t="str">
        <f>CONCATENATE(Inmatning!A240," ",Inmatning!B240)</f>
        <v> </v>
      </c>
      <c r="B237" s="36" t="str">
        <f>IF(Inmatning!D240="",IF('Inst.'!$B$1="","",'Inst.'!$B$1),Inmatning!D240)</f>
        <v>*</v>
      </c>
      <c r="C237" s="36" t="str">
        <f>IF(Inmatning!E240="",IF('Inst.'!$B$1="","",'Inst.'!$B$1),Inmatning!E240)</f>
        <v>*</v>
      </c>
      <c r="D237" s="36" t="str">
        <f>IF(Inmatning!F240="",IF('Inst.'!$B$1="","",'Inst.'!$B$1),Inmatning!F240)</f>
        <v>*</v>
      </c>
      <c r="E237" s="36" t="str">
        <f>IF(Inmatning!G240="",IF('Inst.'!$B$1="","",'Inst.'!$B$1),Inmatning!G240)</f>
        <v>*</v>
      </c>
      <c r="F237" s="36" t="str">
        <f>IF(Inmatning!H240="",IF('Inst.'!$B$1="","",'Inst.'!$B$1),Inmatning!H240)</f>
        <v>*</v>
      </c>
      <c r="G237" s="36" t="str">
        <f>IF(Inmatning!I240="",IF('Inst.'!$B$1="","",'Inst.'!$B$1),Inmatning!I240)</f>
        <v>*</v>
      </c>
      <c r="H237" s="36" t="str">
        <f>IF(Inmatning!J240="",IF('Inst.'!$B$1="","",'Inst.'!$B$1),Inmatning!J240)</f>
        <v>*</v>
      </c>
      <c r="I237" s="36" t="str">
        <f>IF(Inmatning!K240="",IF('Inst.'!$B$1="","",'Inst.'!$B$1),Inmatning!K240)</f>
        <v>*</v>
      </c>
      <c r="J237" s="36" t="str">
        <f>IF(Inmatning!L240="",IF('Inst.'!$B$1="","",'Inst.'!$B$1),Inmatning!L240)</f>
        <v>*</v>
      </c>
    </row>
    <row r="238" spans="1:10" ht="12.75">
      <c r="A238" s="36" t="str">
        <f>CONCATENATE(Inmatning!A241," ",Inmatning!B241)</f>
        <v> </v>
      </c>
      <c r="B238" s="36" t="str">
        <f>IF(Inmatning!D241="",IF('Inst.'!$B$1="","",'Inst.'!$B$1),Inmatning!D241)</f>
        <v>*</v>
      </c>
      <c r="C238" s="36" t="str">
        <f>IF(Inmatning!E241="",IF('Inst.'!$B$1="","",'Inst.'!$B$1),Inmatning!E241)</f>
        <v>*</v>
      </c>
      <c r="D238" s="36" t="str">
        <f>IF(Inmatning!F241="",IF('Inst.'!$B$1="","",'Inst.'!$B$1),Inmatning!F241)</f>
        <v>*</v>
      </c>
      <c r="E238" s="36" t="str">
        <f>IF(Inmatning!G241="",IF('Inst.'!$B$1="","",'Inst.'!$B$1),Inmatning!G241)</f>
        <v>*</v>
      </c>
      <c r="F238" s="36" t="str">
        <f>IF(Inmatning!H241="",IF('Inst.'!$B$1="","",'Inst.'!$B$1),Inmatning!H241)</f>
        <v>*</v>
      </c>
      <c r="G238" s="36" t="str">
        <f>IF(Inmatning!I241="",IF('Inst.'!$B$1="","",'Inst.'!$B$1),Inmatning!I241)</f>
        <v>*</v>
      </c>
      <c r="H238" s="36" t="str">
        <f>IF(Inmatning!J241="",IF('Inst.'!$B$1="","",'Inst.'!$B$1),Inmatning!J241)</f>
        <v>*</v>
      </c>
      <c r="I238" s="36" t="str">
        <f>IF(Inmatning!K241="",IF('Inst.'!$B$1="","",'Inst.'!$B$1),Inmatning!K241)</f>
        <v>*</v>
      </c>
      <c r="J238" s="36" t="str">
        <f>IF(Inmatning!L241="",IF('Inst.'!$B$1="","",'Inst.'!$B$1),Inmatning!L241)</f>
        <v>*</v>
      </c>
    </row>
    <row r="239" spans="1:10" ht="12.75">
      <c r="A239" s="36" t="str">
        <f>CONCATENATE(Inmatning!A242," ",Inmatning!B242)</f>
        <v> </v>
      </c>
      <c r="B239" s="36" t="str">
        <f>IF(Inmatning!D242="",IF('Inst.'!$B$1="","",'Inst.'!$B$1),Inmatning!D242)</f>
        <v>*</v>
      </c>
      <c r="C239" s="36" t="str">
        <f>IF(Inmatning!E242="",IF('Inst.'!$B$1="","",'Inst.'!$B$1),Inmatning!E242)</f>
        <v>*</v>
      </c>
      <c r="D239" s="36" t="str">
        <f>IF(Inmatning!F242="",IF('Inst.'!$B$1="","",'Inst.'!$B$1),Inmatning!F242)</f>
        <v>*</v>
      </c>
      <c r="E239" s="36" t="str">
        <f>IF(Inmatning!G242="",IF('Inst.'!$B$1="","",'Inst.'!$B$1),Inmatning!G242)</f>
        <v>*</v>
      </c>
      <c r="F239" s="36" t="str">
        <f>IF(Inmatning!H242="",IF('Inst.'!$B$1="","",'Inst.'!$B$1),Inmatning!H242)</f>
        <v>*</v>
      </c>
      <c r="G239" s="36" t="str">
        <f>IF(Inmatning!I242="",IF('Inst.'!$B$1="","",'Inst.'!$B$1),Inmatning!I242)</f>
        <v>*</v>
      </c>
      <c r="H239" s="36" t="str">
        <f>IF(Inmatning!J242="",IF('Inst.'!$B$1="","",'Inst.'!$B$1),Inmatning!J242)</f>
        <v>*</v>
      </c>
      <c r="I239" s="36" t="str">
        <f>IF(Inmatning!K242="",IF('Inst.'!$B$1="","",'Inst.'!$B$1),Inmatning!K242)</f>
        <v>*</v>
      </c>
      <c r="J239" s="36" t="str">
        <f>IF(Inmatning!L242="",IF('Inst.'!$B$1="","",'Inst.'!$B$1),Inmatning!L242)</f>
        <v>*</v>
      </c>
    </row>
    <row r="240" spans="1:10" ht="12.75">
      <c r="A240" s="36" t="str">
        <f>CONCATENATE(Inmatning!A243," ",Inmatning!B243)</f>
        <v> </v>
      </c>
      <c r="B240" s="36" t="str">
        <f>IF(Inmatning!D243="",IF('Inst.'!$B$1="","",'Inst.'!$B$1),Inmatning!D243)</f>
        <v>*</v>
      </c>
      <c r="C240" s="36" t="str">
        <f>IF(Inmatning!E243="",IF('Inst.'!$B$1="","",'Inst.'!$B$1),Inmatning!E243)</f>
        <v>*</v>
      </c>
      <c r="D240" s="36" t="str">
        <f>IF(Inmatning!F243="",IF('Inst.'!$B$1="","",'Inst.'!$B$1),Inmatning!F243)</f>
        <v>*</v>
      </c>
      <c r="E240" s="36" t="str">
        <f>IF(Inmatning!G243="",IF('Inst.'!$B$1="","",'Inst.'!$B$1),Inmatning!G243)</f>
        <v>*</v>
      </c>
      <c r="F240" s="36" t="str">
        <f>IF(Inmatning!H243="",IF('Inst.'!$B$1="","",'Inst.'!$B$1),Inmatning!H243)</f>
        <v>*</v>
      </c>
      <c r="G240" s="36" t="str">
        <f>IF(Inmatning!I243="",IF('Inst.'!$B$1="","",'Inst.'!$B$1),Inmatning!I243)</f>
        <v>*</v>
      </c>
      <c r="H240" s="36" t="str">
        <f>IF(Inmatning!J243="",IF('Inst.'!$B$1="","",'Inst.'!$B$1),Inmatning!J243)</f>
        <v>*</v>
      </c>
      <c r="I240" s="36" t="str">
        <f>IF(Inmatning!K243="",IF('Inst.'!$B$1="","",'Inst.'!$B$1),Inmatning!K243)</f>
        <v>*</v>
      </c>
      <c r="J240" s="36" t="str">
        <f>IF(Inmatning!L243="",IF('Inst.'!$B$1="","",'Inst.'!$B$1),Inmatning!L243)</f>
        <v>*</v>
      </c>
    </row>
    <row r="241" spans="1:10" ht="12.75">
      <c r="A241" s="36" t="str">
        <f>CONCATENATE(Inmatning!A244," ",Inmatning!B244)</f>
        <v> </v>
      </c>
      <c r="B241" s="36" t="str">
        <f>IF(Inmatning!D244="",IF('Inst.'!$B$1="","",'Inst.'!$B$1),Inmatning!D244)</f>
        <v>*</v>
      </c>
      <c r="C241" s="36" t="str">
        <f>IF(Inmatning!E244="",IF('Inst.'!$B$1="","",'Inst.'!$B$1),Inmatning!E244)</f>
        <v>*</v>
      </c>
      <c r="D241" s="36" t="str">
        <f>IF(Inmatning!F244="",IF('Inst.'!$B$1="","",'Inst.'!$B$1),Inmatning!F244)</f>
        <v>*</v>
      </c>
      <c r="E241" s="36" t="str">
        <f>IF(Inmatning!G244="",IF('Inst.'!$B$1="","",'Inst.'!$B$1),Inmatning!G244)</f>
        <v>*</v>
      </c>
      <c r="F241" s="36" t="str">
        <f>IF(Inmatning!H244="",IF('Inst.'!$B$1="","",'Inst.'!$B$1),Inmatning!H244)</f>
        <v>*</v>
      </c>
      <c r="G241" s="36" t="str">
        <f>IF(Inmatning!I244="",IF('Inst.'!$B$1="","",'Inst.'!$B$1),Inmatning!I244)</f>
        <v>*</v>
      </c>
      <c r="H241" s="36" t="str">
        <f>IF(Inmatning!J244="",IF('Inst.'!$B$1="","",'Inst.'!$B$1),Inmatning!J244)</f>
        <v>*</v>
      </c>
      <c r="I241" s="36" t="str">
        <f>IF(Inmatning!K244="",IF('Inst.'!$B$1="","",'Inst.'!$B$1),Inmatning!K244)</f>
        <v>*</v>
      </c>
      <c r="J241" s="36" t="str">
        <f>IF(Inmatning!L244="",IF('Inst.'!$B$1="","",'Inst.'!$B$1),Inmatning!L244)</f>
        <v>*</v>
      </c>
    </row>
    <row r="242" spans="1:10" ht="12.75">
      <c r="A242" s="36" t="str">
        <f>CONCATENATE(Inmatning!A245," ",Inmatning!B245)</f>
        <v> </v>
      </c>
      <c r="B242" s="36" t="str">
        <f>IF(Inmatning!D245="",IF('Inst.'!$B$1="","",'Inst.'!$B$1),Inmatning!D245)</f>
        <v>*</v>
      </c>
      <c r="C242" s="36" t="str">
        <f>IF(Inmatning!E245="",IF('Inst.'!$B$1="","",'Inst.'!$B$1),Inmatning!E245)</f>
        <v>*</v>
      </c>
      <c r="D242" s="36" t="str">
        <f>IF(Inmatning!F245="",IF('Inst.'!$B$1="","",'Inst.'!$B$1),Inmatning!F245)</f>
        <v>*</v>
      </c>
      <c r="E242" s="36" t="str">
        <f>IF(Inmatning!G245="",IF('Inst.'!$B$1="","",'Inst.'!$B$1),Inmatning!G245)</f>
        <v>*</v>
      </c>
      <c r="F242" s="36" t="str">
        <f>IF(Inmatning!H245="",IF('Inst.'!$B$1="","",'Inst.'!$B$1),Inmatning!H245)</f>
        <v>*</v>
      </c>
      <c r="G242" s="36" t="str">
        <f>IF(Inmatning!I245="",IF('Inst.'!$B$1="","",'Inst.'!$B$1),Inmatning!I245)</f>
        <v>*</v>
      </c>
      <c r="H242" s="36" t="str">
        <f>IF(Inmatning!J245="",IF('Inst.'!$B$1="","",'Inst.'!$B$1),Inmatning!J245)</f>
        <v>*</v>
      </c>
      <c r="I242" s="36" t="str">
        <f>IF(Inmatning!K245="",IF('Inst.'!$B$1="","",'Inst.'!$B$1),Inmatning!K245)</f>
        <v>*</v>
      </c>
      <c r="J242" s="36" t="str">
        <f>IF(Inmatning!L245="",IF('Inst.'!$B$1="","",'Inst.'!$B$1),Inmatning!L245)</f>
        <v>*</v>
      </c>
    </row>
    <row r="243" spans="1:10" ht="12.75">
      <c r="A243" s="36" t="str">
        <f>CONCATENATE(Inmatning!A246," ",Inmatning!B246)</f>
        <v> </v>
      </c>
      <c r="B243" s="36" t="str">
        <f>IF(Inmatning!D246="",IF('Inst.'!$B$1="","",'Inst.'!$B$1),Inmatning!D246)</f>
        <v>*</v>
      </c>
      <c r="C243" s="36" t="str">
        <f>IF(Inmatning!E246="",IF('Inst.'!$B$1="","",'Inst.'!$B$1),Inmatning!E246)</f>
        <v>*</v>
      </c>
      <c r="D243" s="36" t="str">
        <f>IF(Inmatning!F246="",IF('Inst.'!$B$1="","",'Inst.'!$B$1),Inmatning!F246)</f>
        <v>*</v>
      </c>
      <c r="E243" s="36" t="str">
        <f>IF(Inmatning!G246="",IF('Inst.'!$B$1="","",'Inst.'!$B$1),Inmatning!G246)</f>
        <v>*</v>
      </c>
      <c r="F243" s="36" t="str">
        <f>IF(Inmatning!H246="",IF('Inst.'!$B$1="","",'Inst.'!$B$1),Inmatning!H246)</f>
        <v>*</v>
      </c>
      <c r="G243" s="36" t="str">
        <f>IF(Inmatning!I246="",IF('Inst.'!$B$1="","",'Inst.'!$B$1),Inmatning!I246)</f>
        <v>*</v>
      </c>
      <c r="H243" s="36" t="str">
        <f>IF(Inmatning!J246="",IF('Inst.'!$B$1="","",'Inst.'!$B$1),Inmatning!J246)</f>
        <v>*</v>
      </c>
      <c r="I243" s="36" t="str">
        <f>IF(Inmatning!K246="",IF('Inst.'!$B$1="","",'Inst.'!$B$1),Inmatning!K246)</f>
        <v>*</v>
      </c>
      <c r="J243" s="36" t="str">
        <f>IF(Inmatning!L246="",IF('Inst.'!$B$1="","",'Inst.'!$B$1),Inmatning!L246)</f>
        <v>*</v>
      </c>
    </row>
    <row r="244" spans="1:10" ht="12.75">
      <c r="A244" s="36" t="str">
        <f>CONCATENATE(Inmatning!A247," ",Inmatning!B247)</f>
        <v> </v>
      </c>
      <c r="B244" s="36" t="str">
        <f>IF(Inmatning!D247="",IF('Inst.'!$B$1="","",'Inst.'!$B$1),Inmatning!D247)</f>
        <v>*</v>
      </c>
      <c r="C244" s="36" t="str">
        <f>IF(Inmatning!E247="",IF('Inst.'!$B$1="","",'Inst.'!$B$1),Inmatning!E247)</f>
        <v>*</v>
      </c>
      <c r="D244" s="36" t="str">
        <f>IF(Inmatning!F247="",IF('Inst.'!$B$1="","",'Inst.'!$B$1),Inmatning!F247)</f>
        <v>*</v>
      </c>
      <c r="E244" s="36" t="str">
        <f>IF(Inmatning!G247="",IF('Inst.'!$B$1="","",'Inst.'!$B$1),Inmatning!G247)</f>
        <v>*</v>
      </c>
      <c r="F244" s="36" t="str">
        <f>IF(Inmatning!H247="",IF('Inst.'!$B$1="","",'Inst.'!$B$1),Inmatning!H247)</f>
        <v>*</v>
      </c>
      <c r="G244" s="36" t="str">
        <f>IF(Inmatning!I247="",IF('Inst.'!$B$1="","",'Inst.'!$B$1),Inmatning!I247)</f>
        <v>*</v>
      </c>
      <c r="H244" s="36" t="str">
        <f>IF(Inmatning!J247="",IF('Inst.'!$B$1="","",'Inst.'!$B$1),Inmatning!J247)</f>
        <v>*</v>
      </c>
      <c r="I244" s="36" t="str">
        <f>IF(Inmatning!K247="",IF('Inst.'!$B$1="","",'Inst.'!$B$1),Inmatning!K247)</f>
        <v>*</v>
      </c>
      <c r="J244" s="36" t="str">
        <f>IF(Inmatning!L247="",IF('Inst.'!$B$1="","",'Inst.'!$B$1),Inmatning!L247)</f>
        <v>*</v>
      </c>
    </row>
    <row r="245" spans="1:10" ht="12.75">
      <c r="A245" s="36" t="str">
        <f>CONCATENATE(Inmatning!A248," ",Inmatning!B248)</f>
        <v> </v>
      </c>
      <c r="B245" s="36" t="str">
        <f>IF(Inmatning!D248="",IF('Inst.'!$B$1="","",'Inst.'!$B$1),Inmatning!D248)</f>
        <v>*</v>
      </c>
      <c r="C245" s="36" t="str">
        <f>IF(Inmatning!E248="",IF('Inst.'!$B$1="","",'Inst.'!$B$1),Inmatning!E248)</f>
        <v>*</v>
      </c>
      <c r="D245" s="36" t="str">
        <f>IF(Inmatning!F248="",IF('Inst.'!$B$1="","",'Inst.'!$B$1),Inmatning!F248)</f>
        <v>*</v>
      </c>
      <c r="E245" s="36" t="str">
        <f>IF(Inmatning!G248="",IF('Inst.'!$B$1="","",'Inst.'!$B$1),Inmatning!G248)</f>
        <v>*</v>
      </c>
      <c r="F245" s="36" t="str">
        <f>IF(Inmatning!H248="",IF('Inst.'!$B$1="","",'Inst.'!$B$1),Inmatning!H248)</f>
        <v>*</v>
      </c>
      <c r="G245" s="36" t="str">
        <f>IF(Inmatning!I248="",IF('Inst.'!$B$1="","",'Inst.'!$B$1),Inmatning!I248)</f>
        <v>*</v>
      </c>
      <c r="H245" s="36" t="str">
        <f>IF(Inmatning!J248="",IF('Inst.'!$B$1="","",'Inst.'!$B$1),Inmatning!J248)</f>
        <v>*</v>
      </c>
      <c r="I245" s="36" t="str">
        <f>IF(Inmatning!K248="",IF('Inst.'!$B$1="","",'Inst.'!$B$1),Inmatning!K248)</f>
        <v>*</v>
      </c>
      <c r="J245" s="36" t="str">
        <f>IF(Inmatning!L248="",IF('Inst.'!$B$1="","",'Inst.'!$B$1),Inmatning!L248)</f>
        <v>*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B8"/>
  <sheetViews>
    <sheetView workbookViewId="0" topLeftCell="A1">
      <selection activeCell="A8" sqref="A8"/>
    </sheetView>
  </sheetViews>
  <sheetFormatPr defaultColWidth="9.33203125" defaultRowHeight="12.75"/>
  <cols>
    <col min="1" max="1" width="35" style="0" customWidth="1"/>
    <col min="2" max="2" width="5" style="0" customWidth="1"/>
  </cols>
  <sheetData>
    <row r="1" spans="1:2" ht="12.75">
      <c r="A1" t="s">
        <v>235</v>
      </c>
      <c r="B1" s="40" t="s">
        <v>228</v>
      </c>
    </row>
    <row r="2" spans="1:2" ht="12.75">
      <c r="A2" s="41" t="s">
        <v>230</v>
      </c>
      <c r="B2" s="42"/>
    </row>
    <row r="3" spans="1:2" ht="12.75">
      <c r="A3" s="41" t="s">
        <v>231</v>
      </c>
      <c r="B3" s="42" t="s">
        <v>226</v>
      </c>
    </row>
    <row r="4" spans="1:2" ht="12.75">
      <c r="A4" s="41" t="s">
        <v>232</v>
      </c>
      <c r="B4" s="42" t="s">
        <v>227</v>
      </c>
    </row>
    <row r="5" spans="1:2" ht="12.75">
      <c r="A5" s="41" t="s">
        <v>233</v>
      </c>
      <c r="B5" s="42" t="s">
        <v>228</v>
      </c>
    </row>
    <row r="6" spans="1:2" ht="12.75">
      <c r="A6" s="41" t="s">
        <v>234</v>
      </c>
      <c r="B6" s="42" t="s">
        <v>229</v>
      </c>
    </row>
    <row r="7" ht="13.5" thickBot="1"/>
    <row r="8" ht="13.5" thickBot="1">
      <c r="A8" s="45" t="str">
        <f>CONCATENATE("Variabler!$A$2:$A$",COUNTA(Variabler!A2:A984)+2)</f>
        <v>Variabler!$A$2:$A$406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2:G405"/>
  <sheetViews>
    <sheetView workbookViewId="0" topLeftCell="A1">
      <pane ySplit="2" topLeftCell="BM3" activePane="bottomLeft" state="frozen"/>
      <selection pane="topLeft" activeCell="A1" sqref="A1"/>
      <selection pane="bottomLeft" activeCell="A169" sqref="A169"/>
    </sheetView>
  </sheetViews>
  <sheetFormatPr defaultColWidth="9.33203125" defaultRowHeight="12.75"/>
  <cols>
    <col min="1" max="1" width="44.83203125" style="44" bestFit="1" customWidth="1"/>
    <col min="2" max="2" width="17.83203125" style="44" bestFit="1" customWidth="1"/>
    <col min="3" max="16384" width="10.66015625" style="44" customWidth="1"/>
  </cols>
  <sheetData>
    <row r="2" spans="1:2" ht="12.75">
      <c r="A2" s="46" t="s">
        <v>150</v>
      </c>
      <c r="B2" s="46" t="s">
        <v>78</v>
      </c>
    </row>
    <row r="3" spans="1:7" ht="12.75">
      <c r="A3" s="44" t="s">
        <v>236</v>
      </c>
      <c r="B3" s="44" t="s">
        <v>153</v>
      </c>
      <c r="C3" s="122" t="s">
        <v>70</v>
      </c>
      <c r="D3" s="123"/>
      <c r="E3" s="123"/>
      <c r="F3" s="123"/>
      <c r="G3" s="123"/>
    </row>
    <row r="4" spans="1:2" ht="12.75">
      <c r="A4" s="44" t="s">
        <v>237</v>
      </c>
      <c r="B4" s="44" t="s">
        <v>170</v>
      </c>
    </row>
    <row r="5" spans="1:7" ht="13.5" customHeight="1">
      <c r="A5" s="109" t="s">
        <v>498</v>
      </c>
      <c r="B5" s="110" t="s">
        <v>499</v>
      </c>
      <c r="C5">
        <v>1</v>
      </c>
      <c r="D5" s="113" t="s">
        <v>71</v>
      </c>
      <c r="E5" s="114"/>
      <c r="F5" s="114"/>
      <c r="G5" s="115"/>
    </row>
    <row r="6" spans="1:7" ht="13.5" customHeight="1">
      <c r="A6" s="109" t="s">
        <v>500</v>
      </c>
      <c r="B6" s="110" t="s">
        <v>154</v>
      </c>
      <c r="C6">
        <v>1</v>
      </c>
      <c r="D6" s="116" t="s">
        <v>72</v>
      </c>
      <c r="E6" s="117"/>
      <c r="F6" s="117"/>
      <c r="G6" s="118"/>
    </row>
    <row r="7" spans="1:7" ht="13.5" customHeight="1">
      <c r="A7" s="109" t="s">
        <v>501</v>
      </c>
      <c r="B7" s="110" t="s">
        <v>242</v>
      </c>
      <c r="C7">
        <v>1</v>
      </c>
      <c r="D7" s="116" t="s">
        <v>73</v>
      </c>
      <c r="E7" s="117"/>
      <c r="F7" s="117"/>
      <c r="G7" s="118"/>
    </row>
    <row r="8" spans="1:7" ht="13.5" customHeight="1">
      <c r="A8" s="44" t="s">
        <v>238</v>
      </c>
      <c r="B8" s="44" t="s">
        <v>109</v>
      </c>
      <c r="D8" s="116" t="s">
        <v>799</v>
      </c>
      <c r="E8" s="117"/>
      <c r="F8" s="117"/>
      <c r="G8" s="118"/>
    </row>
    <row r="9" spans="1:7" ht="12.75">
      <c r="A9" s="44" t="s">
        <v>239</v>
      </c>
      <c r="B9" s="44" t="s">
        <v>240</v>
      </c>
      <c r="D9" s="116" t="s">
        <v>800</v>
      </c>
      <c r="E9" s="117"/>
      <c r="F9" s="117"/>
      <c r="G9" s="118"/>
    </row>
    <row r="10" spans="1:7" ht="12.75">
      <c r="A10" s="44" t="s">
        <v>241</v>
      </c>
      <c r="B10" s="44" t="s">
        <v>242</v>
      </c>
      <c r="D10" s="119" t="s">
        <v>801</v>
      </c>
      <c r="E10" s="120"/>
      <c r="F10" s="120"/>
      <c r="G10" s="121"/>
    </row>
    <row r="11" spans="1:3" ht="12.75">
      <c r="A11" s="109" t="s">
        <v>502</v>
      </c>
      <c r="B11" s="110" t="s">
        <v>503</v>
      </c>
      <c r="C11">
        <v>1</v>
      </c>
    </row>
    <row r="12" spans="1:3" ht="12.75">
      <c r="A12" s="109" t="s">
        <v>504</v>
      </c>
      <c r="B12" s="110" t="s">
        <v>505</v>
      </c>
      <c r="C12">
        <v>1</v>
      </c>
    </row>
    <row r="13" spans="1:3" ht="12.75">
      <c r="A13" s="109" t="s">
        <v>506</v>
      </c>
      <c r="B13" s="110" t="s">
        <v>507</v>
      </c>
      <c r="C13">
        <v>1</v>
      </c>
    </row>
    <row r="14" spans="1:2" ht="12.75">
      <c r="A14" s="44" t="s">
        <v>243</v>
      </c>
      <c r="B14" s="44" t="s">
        <v>110</v>
      </c>
    </row>
    <row r="15" spans="1:3" ht="12.75">
      <c r="A15" s="109" t="s">
        <v>508</v>
      </c>
      <c r="B15" s="110" t="s">
        <v>509</v>
      </c>
      <c r="C15">
        <v>1</v>
      </c>
    </row>
    <row r="16" spans="1:3" ht="12.75">
      <c r="A16" s="109" t="s">
        <v>510</v>
      </c>
      <c r="B16" s="110" t="s">
        <v>511</v>
      </c>
      <c r="C16">
        <v>1</v>
      </c>
    </row>
    <row r="17" spans="1:3" ht="12.75">
      <c r="A17" s="109" t="s">
        <v>512</v>
      </c>
      <c r="B17" s="110" t="s">
        <v>513</v>
      </c>
      <c r="C17">
        <v>1</v>
      </c>
    </row>
    <row r="18" spans="1:3" ht="12.75">
      <c r="A18" s="109" t="s">
        <v>514</v>
      </c>
      <c r="B18" s="110" t="s">
        <v>515</v>
      </c>
      <c r="C18">
        <v>1</v>
      </c>
    </row>
    <row r="19" spans="1:3" ht="12.75">
      <c r="A19" s="109" t="s">
        <v>516</v>
      </c>
      <c r="B19" s="110" t="s">
        <v>220</v>
      </c>
      <c r="C19">
        <v>1</v>
      </c>
    </row>
    <row r="20" spans="1:3" ht="12.75">
      <c r="A20" s="109" t="s">
        <v>250</v>
      </c>
      <c r="B20" s="110" t="s">
        <v>517</v>
      </c>
      <c r="C20">
        <v>1</v>
      </c>
    </row>
    <row r="21" spans="1:2" ht="12.75">
      <c r="A21" s="44" t="s">
        <v>251</v>
      </c>
      <c r="B21" s="44" t="s">
        <v>252</v>
      </c>
    </row>
    <row r="22" spans="1:2" ht="12.75">
      <c r="A22" s="44" t="s">
        <v>253</v>
      </c>
      <c r="B22" s="44" t="s">
        <v>254</v>
      </c>
    </row>
    <row r="23" spans="1:2" ht="12.75">
      <c r="A23" s="44" t="s">
        <v>255</v>
      </c>
      <c r="B23" s="44" t="s">
        <v>256</v>
      </c>
    </row>
    <row r="24" spans="1:2" ht="12.75">
      <c r="A24" s="111" t="s">
        <v>518</v>
      </c>
      <c r="B24" s="111" t="s">
        <v>519</v>
      </c>
    </row>
    <row r="25" spans="1:2" ht="12.75">
      <c r="A25" s="111" t="s">
        <v>520</v>
      </c>
      <c r="B25" s="111" t="s">
        <v>521</v>
      </c>
    </row>
    <row r="26" spans="1:2" ht="12.75">
      <c r="A26" s="111" t="s">
        <v>522</v>
      </c>
      <c r="B26" s="111" t="s">
        <v>523</v>
      </c>
    </row>
    <row r="27" spans="1:2" ht="12.75">
      <c r="A27" s="111" t="s">
        <v>524</v>
      </c>
      <c r="B27" s="111" t="s">
        <v>525</v>
      </c>
    </row>
    <row r="28" spans="1:2" ht="12.75">
      <c r="A28" s="111" t="s">
        <v>526</v>
      </c>
      <c r="B28" s="111" t="s">
        <v>527</v>
      </c>
    </row>
    <row r="29" spans="1:2" ht="12.75">
      <c r="A29" s="111" t="s">
        <v>528</v>
      </c>
      <c r="B29" s="111" t="s">
        <v>529</v>
      </c>
    </row>
    <row r="30" spans="1:3" ht="12.75">
      <c r="A30" s="109" t="s">
        <v>530</v>
      </c>
      <c r="B30" s="110" t="s">
        <v>531</v>
      </c>
      <c r="C30">
        <v>1</v>
      </c>
    </row>
    <row r="31" spans="1:3" ht="12.75">
      <c r="A31" s="109" t="s">
        <v>532</v>
      </c>
      <c r="B31" s="110" t="s">
        <v>416</v>
      </c>
      <c r="C31">
        <v>1</v>
      </c>
    </row>
    <row r="32" spans="1:3" ht="12.75">
      <c r="A32" s="109" t="s">
        <v>533</v>
      </c>
      <c r="B32" s="110" t="s">
        <v>534</v>
      </c>
      <c r="C32">
        <v>1</v>
      </c>
    </row>
    <row r="33" spans="1:2" ht="12.75">
      <c r="A33" s="111" t="s">
        <v>535</v>
      </c>
      <c r="B33" s="111" t="s">
        <v>536</v>
      </c>
    </row>
    <row r="34" spans="1:2" ht="12.75">
      <c r="A34" s="111" t="s">
        <v>537</v>
      </c>
      <c r="B34" s="111" t="s">
        <v>538</v>
      </c>
    </row>
    <row r="35" spans="1:2" ht="12.75">
      <c r="A35" s="111" t="s">
        <v>539</v>
      </c>
      <c r="B35" s="111" t="s">
        <v>540</v>
      </c>
    </row>
    <row r="36" spans="1:2" ht="12.75">
      <c r="A36" s="44" t="s">
        <v>83</v>
      </c>
      <c r="B36" s="44" t="s">
        <v>82</v>
      </c>
    </row>
    <row r="37" spans="1:3" ht="12.75">
      <c r="A37" s="109" t="s">
        <v>541</v>
      </c>
      <c r="B37" s="110" t="s">
        <v>542</v>
      </c>
      <c r="C37">
        <v>1</v>
      </c>
    </row>
    <row r="38" spans="1:3" ht="12.75">
      <c r="A38" s="109" t="s">
        <v>543</v>
      </c>
      <c r="B38" s="110" t="s">
        <v>544</v>
      </c>
      <c r="C38">
        <v>1</v>
      </c>
    </row>
    <row r="39" spans="1:2" ht="12.75">
      <c r="A39" s="111" t="s">
        <v>545</v>
      </c>
      <c r="B39" s="111" t="s">
        <v>546</v>
      </c>
    </row>
    <row r="40" spans="1:3" ht="12.75">
      <c r="A40" s="109" t="s">
        <v>547</v>
      </c>
      <c r="B40" s="110" t="s">
        <v>548</v>
      </c>
      <c r="C40">
        <v>1</v>
      </c>
    </row>
    <row r="41" spans="1:3" ht="12.75">
      <c r="A41" s="109" t="s">
        <v>549</v>
      </c>
      <c r="B41" s="110" t="s">
        <v>550</v>
      </c>
      <c r="C41">
        <v>1</v>
      </c>
    </row>
    <row r="42" spans="1:3" ht="12.75">
      <c r="A42" s="109" t="s">
        <v>551</v>
      </c>
      <c r="B42" s="110" t="s">
        <v>113</v>
      </c>
      <c r="C42">
        <v>1</v>
      </c>
    </row>
    <row r="43" spans="1:2" ht="12.75">
      <c r="A43" s="44" t="s">
        <v>257</v>
      </c>
      <c r="B43" s="44" t="s">
        <v>113</v>
      </c>
    </row>
    <row r="44" spans="1:3" ht="12.75">
      <c r="A44" s="109" t="s">
        <v>552</v>
      </c>
      <c r="B44" s="110" t="s">
        <v>553</v>
      </c>
      <c r="C44">
        <v>1</v>
      </c>
    </row>
    <row r="45" spans="1:3" ht="12.75">
      <c r="A45" s="109" t="s">
        <v>554</v>
      </c>
      <c r="B45" s="110" t="s">
        <v>259</v>
      </c>
      <c r="C45">
        <v>1</v>
      </c>
    </row>
    <row r="46" spans="1:2" ht="12.75">
      <c r="A46" s="44" t="s">
        <v>258</v>
      </c>
      <c r="B46" s="44" t="s">
        <v>259</v>
      </c>
    </row>
    <row r="47" spans="1:3" ht="12.75">
      <c r="A47" s="109" t="s">
        <v>555</v>
      </c>
      <c r="B47" s="110" t="s">
        <v>556</v>
      </c>
      <c r="C47">
        <v>1</v>
      </c>
    </row>
    <row r="48" spans="1:2" ht="12.75">
      <c r="A48" s="44" t="s">
        <v>260</v>
      </c>
      <c r="B48" s="44" t="s">
        <v>261</v>
      </c>
    </row>
    <row r="49" spans="1:2" ht="12.75">
      <c r="A49" s="111" t="s">
        <v>557</v>
      </c>
      <c r="B49" s="111" t="s">
        <v>558</v>
      </c>
    </row>
    <row r="50" spans="1:3" ht="12.75">
      <c r="A50" s="109" t="s">
        <v>559</v>
      </c>
      <c r="B50" s="110" t="s">
        <v>560</v>
      </c>
      <c r="C50">
        <v>1</v>
      </c>
    </row>
    <row r="51" spans="1:2" ht="12.75">
      <c r="A51" s="44" t="s">
        <v>85</v>
      </c>
      <c r="B51" s="44" t="s">
        <v>84</v>
      </c>
    </row>
    <row r="52" spans="1:2" ht="12.75">
      <c r="A52" s="44" t="s">
        <v>262</v>
      </c>
      <c r="B52" s="44" t="s">
        <v>263</v>
      </c>
    </row>
    <row r="53" spans="1:3" ht="12.75">
      <c r="A53" s="109" t="s">
        <v>561</v>
      </c>
      <c r="B53" s="110" t="s">
        <v>562</v>
      </c>
      <c r="C53">
        <v>1</v>
      </c>
    </row>
    <row r="54" spans="1:2" ht="12.75">
      <c r="A54" s="44" t="s">
        <v>155</v>
      </c>
      <c r="B54" s="44" t="s">
        <v>156</v>
      </c>
    </row>
    <row r="55" spans="1:2" ht="12.75">
      <c r="A55" s="44" t="s">
        <v>157</v>
      </c>
      <c r="B55" s="44" t="s">
        <v>158</v>
      </c>
    </row>
    <row r="56" spans="1:3" ht="12.75">
      <c r="A56" s="109" t="s">
        <v>563</v>
      </c>
      <c r="B56" s="110" t="s">
        <v>564</v>
      </c>
      <c r="C56">
        <v>1</v>
      </c>
    </row>
    <row r="57" spans="1:3" ht="12.75">
      <c r="A57" s="109" t="s">
        <v>565</v>
      </c>
      <c r="B57" s="110" t="s">
        <v>159</v>
      </c>
      <c r="C57">
        <v>1</v>
      </c>
    </row>
    <row r="58" spans="1:2" ht="12.75">
      <c r="A58" s="44" t="s">
        <v>98</v>
      </c>
      <c r="B58" s="44" t="s">
        <v>97</v>
      </c>
    </row>
    <row r="59" spans="1:3" ht="12.75">
      <c r="A59" s="109" t="s">
        <v>566</v>
      </c>
      <c r="B59" s="110" t="s">
        <v>103</v>
      </c>
      <c r="C59">
        <v>1</v>
      </c>
    </row>
    <row r="60" spans="1:2" ht="12.75">
      <c r="A60" s="44" t="s">
        <v>264</v>
      </c>
      <c r="B60" s="44" t="s">
        <v>265</v>
      </c>
    </row>
    <row r="61" spans="1:3" ht="12.75">
      <c r="A61" s="109" t="s">
        <v>567</v>
      </c>
      <c r="B61" s="110" t="s">
        <v>265</v>
      </c>
      <c r="C61">
        <v>1</v>
      </c>
    </row>
    <row r="62" spans="1:3" ht="12.75">
      <c r="A62" s="109" t="s">
        <v>568</v>
      </c>
      <c r="B62" s="110" t="s">
        <v>265</v>
      </c>
      <c r="C62">
        <v>1</v>
      </c>
    </row>
    <row r="63" spans="1:3" ht="12.75">
      <c r="A63" s="109" t="s">
        <v>569</v>
      </c>
      <c r="B63" s="110" t="s">
        <v>570</v>
      </c>
      <c r="C63">
        <v>1</v>
      </c>
    </row>
    <row r="64" spans="1:2" ht="12.75">
      <c r="A64" s="44" t="s">
        <v>107</v>
      </c>
      <c r="B64" s="44" t="s">
        <v>106</v>
      </c>
    </row>
    <row r="65" spans="1:2" ht="12.75">
      <c r="A65" s="44" t="s">
        <v>160</v>
      </c>
      <c r="B65" s="44" t="s">
        <v>161</v>
      </c>
    </row>
    <row r="66" spans="1:3" ht="12.75">
      <c r="A66" s="109" t="s">
        <v>571</v>
      </c>
      <c r="B66" s="110" t="s">
        <v>572</v>
      </c>
      <c r="C66">
        <v>1</v>
      </c>
    </row>
    <row r="67" spans="1:2" ht="12.75">
      <c r="A67" s="44" t="s">
        <v>162</v>
      </c>
      <c r="B67" s="44" t="s">
        <v>163</v>
      </c>
    </row>
    <row r="68" spans="1:2" ht="12.75">
      <c r="A68" s="44" t="s">
        <v>164</v>
      </c>
      <c r="B68" s="44" t="s">
        <v>165</v>
      </c>
    </row>
    <row r="69" spans="1:2" ht="12.75">
      <c r="A69" s="44" t="s">
        <v>266</v>
      </c>
      <c r="B69" s="44" t="s">
        <v>267</v>
      </c>
    </row>
    <row r="70" spans="1:3" ht="12.75">
      <c r="A70" s="109" t="s">
        <v>573</v>
      </c>
      <c r="B70" s="110" t="s">
        <v>574</v>
      </c>
      <c r="C70">
        <v>1</v>
      </c>
    </row>
    <row r="71" spans="1:3" ht="12.75">
      <c r="A71" s="109" t="s">
        <v>575</v>
      </c>
      <c r="B71" s="110" t="s">
        <v>576</v>
      </c>
      <c r="C71">
        <v>1</v>
      </c>
    </row>
    <row r="72" spans="1:3" ht="12.75">
      <c r="A72" s="109" t="s">
        <v>577</v>
      </c>
      <c r="B72" s="110" t="s">
        <v>268</v>
      </c>
      <c r="C72">
        <v>1</v>
      </c>
    </row>
    <row r="73" spans="1:2" ht="12.75">
      <c r="A73" s="111" t="s">
        <v>578</v>
      </c>
      <c r="B73" s="111" t="s">
        <v>579</v>
      </c>
    </row>
    <row r="74" spans="1:2" ht="12.75">
      <c r="A74" s="111" t="s">
        <v>578</v>
      </c>
      <c r="B74" s="111" t="s">
        <v>580</v>
      </c>
    </row>
    <row r="75" spans="1:2" ht="12.75">
      <c r="A75" s="111" t="s">
        <v>578</v>
      </c>
      <c r="B75" s="111" t="s">
        <v>581</v>
      </c>
    </row>
    <row r="76" spans="1:2" ht="12.75">
      <c r="A76" s="111" t="s">
        <v>582</v>
      </c>
      <c r="B76" s="111" t="s">
        <v>583</v>
      </c>
    </row>
    <row r="77" spans="1:3" ht="12.75">
      <c r="A77" s="109" t="s">
        <v>584</v>
      </c>
      <c r="B77" s="110" t="s">
        <v>89</v>
      </c>
      <c r="C77">
        <v>1</v>
      </c>
    </row>
    <row r="78" spans="1:3" ht="12.75">
      <c r="A78" s="109" t="s">
        <v>585</v>
      </c>
      <c r="B78" s="110" t="s">
        <v>118</v>
      </c>
      <c r="C78">
        <v>1</v>
      </c>
    </row>
    <row r="79" spans="1:3" ht="12.75">
      <c r="A79" s="109" t="s">
        <v>586</v>
      </c>
      <c r="B79" s="110" t="s">
        <v>587</v>
      </c>
      <c r="C79">
        <v>1</v>
      </c>
    </row>
    <row r="80" spans="1:3" ht="12.75">
      <c r="A80" s="109" t="s">
        <v>588</v>
      </c>
      <c r="B80" s="110" t="s">
        <v>120</v>
      </c>
      <c r="C80">
        <v>1</v>
      </c>
    </row>
    <row r="81" spans="1:2" ht="12.75">
      <c r="A81" s="111" t="s">
        <v>589</v>
      </c>
      <c r="B81" s="111" t="s">
        <v>590</v>
      </c>
    </row>
    <row r="82" spans="1:3" ht="12.75">
      <c r="A82" s="109" t="s">
        <v>591</v>
      </c>
      <c r="B82" s="110" t="s">
        <v>592</v>
      </c>
      <c r="C82">
        <v>1</v>
      </c>
    </row>
    <row r="83" spans="1:3" ht="12.75">
      <c r="A83" s="109" t="s">
        <v>593</v>
      </c>
      <c r="B83" s="110" t="s">
        <v>594</v>
      </c>
      <c r="C83">
        <v>1</v>
      </c>
    </row>
    <row r="84" spans="1:2" ht="12.75">
      <c r="A84" s="44" t="s">
        <v>119</v>
      </c>
      <c r="B84" s="44" t="s">
        <v>118</v>
      </c>
    </row>
    <row r="85" spans="1:3" ht="12.75">
      <c r="A85" s="109" t="s">
        <v>595</v>
      </c>
      <c r="B85" s="110" t="s">
        <v>319</v>
      </c>
      <c r="C85">
        <v>1</v>
      </c>
    </row>
    <row r="86" spans="1:3" ht="12.75">
      <c r="A86" s="109" t="s">
        <v>596</v>
      </c>
      <c r="B86" s="110" t="s">
        <v>597</v>
      </c>
      <c r="C86">
        <v>1</v>
      </c>
    </row>
    <row r="87" spans="1:2" ht="12.75">
      <c r="A87" s="44" t="s">
        <v>166</v>
      </c>
      <c r="B87" s="44" t="s">
        <v>167</v>
      </c>
    </row>
    <row r="88" spans="1:2" ht="12.75">
      <c r="A88" s="44" t="s">
        <v>272</v>
      </c>
      <c r="B88" s="44" t="s">
        <v>273</v>
      </c>
    </row>
    <row r="89" spans="1:2" ht="12.75">
      <c r="A89" s="44" t="s">
        <v>274</v>
      </c>
      <c r="B89" s="44" t="s">
        <v>275</v>
      </c>
    </row>
    <row r="90" spans="1:2" ht="12.75">
      <c r="A90" s="111" t="s">
        <v>598</v>
      </c>
      <c r="B90" s="111" t="s">
        <v>599</v>
      </c>
    </row>
    <row r="91" spans="1:2" ht="12.75">
      <c r="A91" s="111" t="s">
        <v>600</v>
      </c>
      <c r="B91" s="111" t="s">
        <v>601</v>
      </c>
    </row>
    <row r="92" spans="1:2" ht="12.75">
      <c r="A92" s="111" t="s">
        <v>602</v>
      </c>
      <c r="B92" s="111" t="s">
        <v>603</v>
      </c>
    </row>
    <row r="93" spans="1:3" ht="12.75">
      <c r="A93" s="109" t="s">
        <v>604</v>
      </c>
      <c r="B93" s="110" t="s">
        <v>605</v>
      </c>
      <c r="C93">
        <v>1</v>
      </c>
    </row>
    <row r="94" spans="1:3" ht="12.75">
      <c r="A94" s="109" t="s">
        <v>606</v>
      </c>
      <c r="B94" s="110" t="s">
        <v>607</v>
      </c>
      <c r="C94">
        <v>1</v>
      </c>
    </row>
    <row r="95" spans="1:3" ht="12.75">
      <c r="A95" s="109" t="s">
        <v>608</v>
      </c>
      <c r="B95" s="110" t="s">
        <v>609</v>
      </c>
      <c r="C95">
        <v>1</v>
      </c>
    </row>
    <row r="96" spans="1:3" ht="12.75">
      <c r="A96" s="109" t="s">
        <v>276</v>
      </c>
      <c r="B96" s="110" t="s">
        <v>610</v>
      </c>
      <c r="C96">
        <v>1</v>
      </c>
    </row>
    <row r="97" spans="1:3" ht="12.75">
      <c r="A97" s="109" t="s">
        <v>611</v>
      </c>
      <c r="B97" s="110" t="s">
        <v>612</v>
      </c>
      <c r="C97">
        <v>1</v>
      </c>
    </row>
    <row r="98" spans="1:2" ht="12.75">
      <c r="A98" s="44" t="s">
        <v>149</v>
      </c>
      <c r="B98" s="44" t="s">
        <v>148</v>
      </c>
    </row>
    <row r="99" spans="1:3" ht="12.75">
      <c r="A99" s="109" t="s">
        <v>613</v>
      </c>
      <c r="B99" s="110" t="s">
        <v>614</v>
      </c>
      <c r="C99">
        <v>1</v>
      </c>
    </row>
    <row r="100" spans="1:3" ht="12.75">
      <c r="A100" s="109" t="s">
        <v>615</v>
      </c>
      <c r="B100" s="110" t="s">
        <v>616</v>
      </c>
      <c r="C100">
        <v>1</v>
      </c>
    </row>
    <row r="101" spans="1:3" ht="12.75">
      <c r="A101" s="109" t="s">
        <v>617</v>
      </c>
      <c r="B101" s="110" t="s">
        <v>91</v>
      </c>
      <c r="C101">
        <v>1</v>
      </c>
    </row>
    <row r="102" spans="1:2" ht="12.75">
      <c r="A102" s="44" t="s">
        <v>277</v>
      </c>
      <c r="B102" s="44" t="s">
        <v>278</v>
      </c>
    </row>
    <row r="103" spans="1:2" ht="12.75">
      <c r="A103" s="111" t="s">
        <v>618</v>
      </c>
      <c r="B103" s="111" t="s">
        <v>619</v>
      </c>
    </row>
    <row r="104" spans="1:2" ht="12.75">
      <c r="A104" s="111" t="s">
        <v>620</v>
      </c>
      <c r="B104" s="111" t="s">
        <v>621</v>
      </c>
    </row>
    <row r="105" spans="1:2" ht="12.75">
      <c r="A105" s="111" t="s">
        <v>622</v>
      </c>
      <c r="B105" s="111" t="s">
        <v>623</v>
      </c>
    </row>
    <row r="106" spans="1:2" ht="12.75">
      <c r="A106" s="111" t="s">
        <v>624</v>
      </c>
      <c r="B106" s="111" t="s">
        <v>625</v>
      </c>
    </row>
    <row r="107" spans="1:2" ht="12.75">
      <c r="A107" s="44" t="s">
        <v>279</v>
      </c>
      <c r="B107" s="44" t="s">
        <v>168</v>
      </c>
    </row>
    <row r="108" spans="1:3" ht="12.75">
      <c r="A108" s="109" t="s">
        <v>626</v>
      </c>
      <c r="B108" s="110" t="s">
        <v>627</v>
      </c>
      <c r="C108">
        <v>1</v>
      </c>
    </row>
    <row r="109" spans="1:2" ht="12.75">
      <c r="A109" s="44" t="s">
        <v>280</v>
      </c>
      <c r="B109" s="44" t="s">
        <v>121</v>
      </c>
    </row>
    <row r="110" spans="1:3" ht="12.75">
      <c r="A110" s="109" t="s">
        <v>628</v>
      </c>
      <c r="B110" s="110" t="s">
        <v>629</v>
      </c>
      <c r="C110">
        <v>1</v>
      </c>
    </row>
    <row r="111" spans="1:2" ht="12.75">
      <c r="A111" s="111" t="s">
        <v>630</v>
      </c>
      <c r="B111" s="111" t="s">
        <v>631</v>
      </c>
    </row>
    <row r="112" spans="1:2" ht="12.75">
      <c r="A112" s="111" t="s">
        <v>632</v>
      </c>
      <c r="B112" s="111" t="s">
        <v>633</v>
      </c>
    </row>
    <row r="113" spans="1:2" ht="12.75">
      <c r="A113" s="111" t="s">
        <v>634</v>
      </c>
      <c r="B113" s="111" t="s">
        <v>635</v>
      </c>
    </row>
    <row r="114" spans="1:2" ht="12.75">
      <c r="A114" s="111" t="s">
        <v>636</v>
      </c>
      <c r="B114" s="111" t="s">
        <v>637</v>
      </c>
    </row>
    <row r="115" spans="1:2" ht="12.75">
      <c r="A115" s="111" t="s">
        <v>638</v>
      </c>
      <c r="B115" s="111" t="s">
        <v>639</v>
      </c>
    </row>
    <row r="116" spans="1:2" ht="12.75">
      <c r="A116" s="44" t="s">
        <v>281</v>
      </c>
      <c r="B116" s="44" t="s">
        <v>282</v>
      </c>
    </row>
    <row r="117" spans="1:2" ht="12.75">
      <c r="A117" s="44" t="s">
        <v>283</v>
      </c>
      <c r="B117" s="44" t="s">
        <v>284</v>
      </c>
    </row>
    <row r="118" spans="1:3" ht="12.75">
      <c r="A118" s="109" t="s">
        <v>640</v>
      </c>
      <c r="B118" s="110" t="s">
        <v>641</v>
      </c>
      <c r="C118">
        <v>1</v>
      </c>
    </row>
    <row r="119" spans="1:2" ht="12.75">
      <c r="A119" s="44" t="s">
        <v>285</v>
      </c>
      <c r="B119" s="44" t="s">
        <v>169</v>
      </c>
    </row>
    <row r="120" spans="1:2" ht="12.75">
      <c r="A120" s="44" t="s">
        <v>286</v>
      </c>
      <c r="B120" s="44" t="s">
        <v>287</v>
      </c>
    </row>
    <row r="121" spans="1:2" ht="12.75">
      <c r="A121" s="111" t="s">
        <v>642</v>
      </c>
      <c r="B121" s="111" t="s">
        <v>643</v>
      </c>
    </row>
    <row r="122" spans="1:2" ht="12.75">
      <c r="A122" s="111" t="s">
        <v>644</v>
      </c>
      <c r="B122" s="111" t="s">
        <v>645</v>
      </c>
    </row>
    <row r="123" spans="1:2" ht="12.75">
      <c r="A123" s="111" t="s">
        <v>646</v>
      </c>
      <c r="B123" s="111" t="s">
        <v>647</v>
      </c>
    </row>
    <row r="124" spans="1:2" ht="12.75">
      <c r="A124" s="44" t="s">
        <v>288</v>
      </c>
      <c r="B124" s="44" t="s">
        <v>173</v>
      </c>
    </row>
    <row r="125" spans="1:2" ht="12.75">
      <c r="A125" s="44" t="s">
        <v>289</v>
      </c>
      <c r="B125" s="44" t="s">
        <v>290</v>
      </c>
    </row>
    <row r="126" spans="1:2" ht="12.75">
      <c r="A126" s="44" t="s">
        <v>291</v>
      </c>
      <c r="B126" s="44" t="s">
        <v>292</v>
      </c>
    </row>
    <row r="127" spans="1:2" ht="12.75">
      <c r="A127" s="44" t="s">
        <v>293</v>
      </c>
      <c r="B127" s="44" t="s">
        <v>294</v>
      </c>
    </row>
    <row r="128" spans="1:2" ht="12.75">
      <c r="A128" s="44" t="s">
        <v>295</v>
      </c>
      <c r="B128" s="44" t="s">
        <v>296</v>
      </c>
    </row>
    <row r="129" spans="1:2" ht="12.75">
      <c r="A129" s="44" t="s">
        <v>297</v>
      </c>
      <c r="B129" s="44" t="s">
        <v>298</v>
      </c>
    </row>
    <row r="130" spans="1:2" ht="12.75">
      <c r="A130" s="44" t="s">
        <v>299</v>
      </c>
      <c r="B130" s="44" t="s">
        <v>300</v>
      </c>
    </row>
    <row r="131" spans="1:2" ht="12.75">
      <c r="A131" s="44" t="s">
        <v>301</v>
      </c>
      <c r="B131" s="44" t="s">
        <v>302</v>
      </c>
    </row>
    <row r="132" spans="1:2" ht="12.75">
      <c r="A132" s="44" t="s">
        <v>303</v>
      </c>
      <c r="B132" s="44" t="s">
        <v>304</v>
      </c>
    </row>
    <row r="133" spans="1:2" ht="12.75">
      <c r="A133" s="44" t="s">
        <v>305</v>
      </c>
      <c r="B133" s="44" t="s">
        <v>306</v>
      </c>
    </row>
    <row r="134" spans="1:2" ht="12.75">
      <c r="A134" s="44" t="s">
        <v>307</v>
      </c>
      <c r="B134" s="44" t="s">
        <v>308</v>
      </c>
    </row>
    <row r="135" spans="1:2" ht="12.75">
      <c r="A135" s="44" t="s">
        <v>309</v>
      </c>
      <c r="B135" s="44" t="s">
        <v>310</v>
      </c>
    </row>
    <row r="136" spans="1:3" ht="12.75">
      <c r="A136" s="109" t="s">
        <v>648</v>
      </c>
      <c r="B136" s="110" t="s">
        <v>649</v>
      </c>
      <c r="C136">
        <v>1</v>
      </c>
    </row>
    <row r="137" spans="1:2" ht="12.75">
      <c r="A137" s="44" t="s">
        <v>311</v>
      </c>
      <c r="B137" s="44" t="s">
        <v>312</v>
      </c>
    </row>
    <row r="138" spans="1:2" ht="12.75">
      <c r="A138" s="111" t="s">
        <v>650</v>
      </c>
      <c r="B138" s="111" t="s">
        <v>651</v>
      </c>
    </row>
    <row r="139" spans="1:3" ht="12.75">
      <c r="A139" s="109" t="s">
        <v>652</v>
      </c>
      <c r="B139" s="110" t="s">
        <v>653</v>
      </c>
      <c r="C139">
        <v>1</v>
      </c>
    </row>
    <row r="140" spans="1:2" ht="12.75">
      <c r="A140" s="111" t="s">
        <v>654</v>
      </c>
      <c r="B140" s="111" t="s">
        <v>655</v>
      </c>
    </row>
    <row r="141" spans="1:2" ht="12.75">
      <c r="A141" s="111" t="s">
        <v>656</v>
      </c>
      <c r="B141" s="111" t="s">
        <v>657</v>
      </c>
    </row>
    <row r="142" spans="1:3" ht="12.75">
      <c r="A142" s="109" t="s">
        <v>658</v>
      </c>
      <c r="B142" s="110" t="s">
        <v>659</v>
      </c>
      <c r="C142">
        <v>1</v>
      </c>
    </row>
    <row r="143" spans="1:3" ht="12.75">
      <c r="A143" s="109" t="s">
        <v>660</v>
      </c>
      <c r="B143" s="110" t="s">
        <v>661</v>
      </c>
      <c r="C143">
        <v>1</v>
      </c>
    </row>
    <row r="144" spans="1:2" ht="12.75">
      <c r="A144" s="44" t="s">
        <v>313</v>
      </c>
      <c r="B144" s="44" t="s">
        <v>314</v>
      </c>
    </row>
    <row r="145" spans="1:2" ht="12.75">
      <c r="A145" s="111" t="s">
        <v>662</v>
      </c>
      <c r="B145" s="111" t="s">
        <v>663</v>
      </c>
    </row>
    <row r="146" spans="1:2" ht="12.75">
      <c r="A146" s="111" t="s">
        <v>664</v>
      </c>
      <c r="B146" s="111" t="s">
        <v>665</v>
      </c>
    </row>
    <row r="147" spans="1:2" ht="12.75">
      <c r="A147" s="111" t="s">
        <v>666</v>
      </c>
      <c r="B147" s="111" t="s">
        <v>667</v>
      </c>
    </row>
    <row r="148" spans="1:2" ht="12.75">
      <c r="A148" s="111" t="s">
        <v>668</v>
      </c>
      <c r="B148" s="111" t="s">
        <v>669</v>
      </c>
    </row>
    <row r="149" spans="1:2" ht="12.75">
      <c r="A149" s="111" t="s">
        <v>670</v>
      </c>
      <c r="B149" s="111" t="s">
        <v>671</v>
      </c>
    </row>
    <row r="150" spans="1:2" ht="12.75">
      <c r="A150" s="44" t="s">
        <v>315</v>
      </c>
      <c r="B150" s="44" t="s">
        <v>316</v>
      </c>
    </row>
    <row r="151" spans="1:3" ht="12.75">
      <c r="A151" s="109" t="s">
        <v>672</v>
      </c>
      <c r="B151" s="110" t="s">
        <v>122</v>
      </c>
      <c r="C151">
        <v>1</v>
      </c>
    </row>
    <row r="152" spans="1:2" ht="12.75">
      <c r="A152" s="44" t="s">
        <v>175</v>
      </c>
      <c r="B152" s="44" t="s">
        <v>176</v>
      </c>
    </row>
    <row r="153" spans="1:3" ht="12.75">
      <c r="A153" s="109" t="s">
        <v>673</v>
      </c>
      <c r="B153" s="110" t="s">
        <v>674</v>
      </c>
      <c r="C153">
        <v>1</v>
      </c>
    </row>
    <row r="154" spans="1:2" ht="12.75">
      <c r="A154" s="44" t="s">
        <v>177</v>
      </c>
      <c r="B154" s="44" t="s">
        <v>178</v>
      </c>
    </row>
    <row r="155" spans="1:2" ht="12.75">
      <c r="A155" s="44" t="s">
        <v>179</v>
      </c>
      <c r="B155" s="44" t="s">
        <v>180</v>
      </c>
    </row>
    <row r="156" spans="1:2" ht="12.75">
      <c r="A156" s="44" t="s">
        <v>86</v>
      </c>
      <c r="B156" s="47" t="s">
        <v>675</v>
      </c>
    </row>
    <row r="157" spans="1:3" ht="12.75">
      <c r="A157" s="109" t="s">
        <v>676</v>
      </c>
      <c r="B157" s="110" t="s">
        <v>677</v>
      </c>
      <c r="C157">
        <v>1</v>
      </c>
    </row>
    <row r="158" spans="1:2" ht="12.75">
      <c r="A158" s="44" t="s">
        <v>317</v>
      </c>
      <c r="B158" s="44" t="s">
        <v>318</v>
      </c>
    </row>
    <row r="159" spans="1:3" ht="12.75">
      <c r="A159" s="109" t="s">
        <v>678</v>
      </c>
      <c r="B159" s="110" t="s">
        <v>319</v>
      </c>
      <c r="C159">
        <v>1</v>
      </c>
    </row>
    <row r="160" spans="1:2" ht="12.75">
      <c r="A160" s="44" t="s">
        <v>320</v>
      </c>
      <c r="B160" s="44" t="s">
        <v>321</v>
      </c>
    </row>
    <row r="161" spans="1:2" ht="12.75">
      <c r="A161" s="44" t="s">
        <v>105</v>
      </c>
      <c r="B161" s="44" t="s">
        <v>104</v>
      </c>
    </row>
    <row r="162" spans="1:3" ht="12.75">
      <c r="A162" s="109" t="s">
        <v>679</v>
      </c>
      <c r="B162" s="110" t="s">
        <v>603</v>
      </c>
      <c r="C162">
        <v>1</v>
      </c>
    </row>
    <row r="163" spans="1:3" ht="12.75">
      <c r="A163" s="109" t="s">
        <v>680</v>
      </c>
      <c r="B163" s="110" t="s">
        <v>681</v>
      </c>
      <c r="C163"/>
    </row>
    <row r="164" spans="1:3" ht="12.75">
      <c r="A164" s="109" t="s">
        <v>682</v>
      </c>
      <c r="B164" s="110" t="s">
        <v>683</v>
      </c>
      <c r="C164">
        <v>1</v>
      </c>
    </row>
    <row r="165" spans="1:2" ht="12.75">
      <c r="A165" s="44" t="s">
        <v>322</v>
      </c>
      <c r="B165" s="44" t="s">
        <v>323</v>
      </c>
    </row>
    <row r="166" spans="1:3" ht="12.75">
      <c r="A166" s="109" t="s">
        <v>843</v>
      </c>
      <c r="B166" s="110" t="s">
        <v>97</v>
      </c>
      <c r="C166">
        <v>1</v>
      </c>
    </row>
    <row r="167" spans="1:2" ht="12.75">
      <c r="A167" s="111" t="s">
        <v>684</v>
      </c>
      <c r="B167" s="111" t="s">
        <v>685</v>
      </c>
    </row>
    <row r="168" spans="1:2" ht="12.75">
      <c r="A168" s="44" t="s">
        <v>127</v>
      </c>
      <c r="B168" s="44" t="s">
        <v>126</v>
      </c>
    </row>
    <row r="169" spans="1:2" ht="12.75">
      <c r="A169" s="44" t="s">
        <v>129</v>
      </c>
      <c r="B169" s="44" t="s">
        <v>128</v>
      </c>
    </row>
    <row r="170" spans="1:2" ht="12.75">
      <c r="A170" s="44" t="s">
        <v>181</v>
      </c>
      <c r="B170" s="44" t="s">
        <v>182</v>
      </c>
    </row>
    <row r="171" spans="1:2" ht="12.75">
      <c r="A171" s="44" t="s">
        <v>324</v>
      </c>
      <c r="B171" s="44" t="s">
        <v>183</v>
      </c>
    </row>
    <row r="172" spans="1:2" ht="12.75">
      <c r="A172" s="44" t="s">
        <v>184</v>
      </c>
      <c r="B172" s="44" t="s">
        <v>185</v>
      </c>
    </row>
    <row r="173" spans="1:2" ht="12.75">
      <c r="A173" s="44" t="s">
        <v>186</v>
      </c>
      <c r="B173" s="44" t="s">
        <v>187</v>
      </c>
    </row>
    <row r="174" spans="1:2" ht="12.75">
      <c r="A174" s="44" t="s">
        <v>188</v>
      </c>
      <c r="B174" s="44" t="s">
        <v>189</v>
      </c>
    </row>
    <row r="175" spans="1:2" ht="12.75">
      <c r="A175" s="44" t="s">
        <v>190</v>
      </c>
      <c r="B175" s="44" t="s">
        <v>191</v>
      </c>
    </row>
    <row r="176" spans="1:2" ht="12.75">
      <c r="A176" s="44" t="s">
        <v>192</v>
      </c>
      <c r="B176" s="44" t="s">
        <v>193</v>
      </c>
    </row>
    <row r="177" spans="1:2" ht="12.75">
      <c r="A177" s="44" t="s">
        <v>194</v>
      </c>
      <c r="B177" s="44" t="s">
        <v>195</v>
      </c>
    </row>
    <row r="178" spans="1:2" ht="12.75">
      <c r="A178" s="44" t="s">
        <v>196</v>
      </c>
      <c r="B178" s="44" t="s">
        <v>197</v>
      </c>
    </row>
    <row r="179" spans="1:2" ht="12.75">
      <c r="A179" s="44" t="s">
        <v>325</v>
      </c>
      <c r="B179" s="44" t="s">
        <v>326</v>
      </c>
    </row>
    <row r="180" spans="1:2" ht="12.75">
      <c r="A180" s="44" t="s">
        <v>327</v>
      </c>
      <c r="B180" s="44" t="s">
        <v>328</v>
      </c>
    </row>
    <row r="181" spans="1:2" ht="12.75">
      <c r="A181" s="44" t="s">
        <v>329</v>
      </c>
      <c r="B181" s="44" t="s">
        <v>330</v>
      </c>
    </row>
    <row r="182" spans="1:2" ht="12.75">
      <c r="A182" s="44" t="s">
        <v>331</v>
      </c>
      <c r="B182" s="44" t="s">
        <v>332</v>
      </c>
    </row>
    <row r="183" spans="1:2" ht="12.75">
      <c r="A183" s="44" t="s">
        <v>333</v>
      </c>
      <c r="B183" s="44" t="s">
        <v>334</v>
      </c>
    </row>
    <row r="184" spans="1:2" ht="12.75">
      <c r="A184" s="111" t="s">
        <v>686</v>
      </c>
      <c r="B184" s="111" t="s">
        <v>687</v>
      </c>
    </row>
    <row r="185" spans="1:3" ht="12.75">
      <c r="A185" s="109" t="s">
        <v>688</v>
      </c>
      <c r="B185" s="110" t="s">
        <v>689</v>
      </c>
      <c r="C185">
        <v>1</v>
      </c>
    </row>
    <row r="186" spans="1:2" ht="12.75">
      <c r="A186" s="44" t="s">
        <v>335</v>
      </c>
      <c r="B186" s="44" t="s">
        <v>336</v>
      </c>
    </row>
    <row r="187" spans="1:2" ht="12.75">
      <c r="A187" s="44" t="s">
        <v>337</v>
      </c>
      <c r="B187" s="44" t="s">
        <v>338</v>
      </c>
    </row>
    <row r="188" spans="1:2" ht="12.75">
      <c r="A188" s="44" t="s">
        <v>339</v>
      </c>
      <c r="B188" s="44" t="s">
        <v>340</v>
      </c>
    </row>
    <row r="189" spans="1:2" ht="12.75">
      <c r="A189" s="44" t="s">
        <v>341</v>
      </c>
      <c r="B189" s="44" t="s">
        <v>342</v>
      </c>
    </row>
    <row r="190" spans="1:2" ht="12.75">
      <c r="A190" s="44" t="s">
        <v>343</v>
      </c>
      <c r="B190" s="44" t="s">
        <v>344</v>
      </c>
    </row>
    <row r="191" spans="1:2" ht="12.75">
      <c r="A191" s="44" t="s">
        <v>345</v>
      </c>
      <c r="B191" s="44" t="s">
        <v>135</v>
      </c>
    </row>
    <row r="192" spans="1:3" ht="12.75">
      <c r="A192" s="109" t="s">
        <v>690</v>
      </c>
      <c r="B192" s="110" t="s">
        <v>356</v>
      </c>
      <c r="C192">
        <v>1</v>
      </c>
    </row>
    <row r="193" spans="1:2" ht="12.75">
      <c r="A193" s="44" t="s">
        <v>346</v>
      </c>
      <c r="B193" s="44" t="s">
        <v>347</v>
      </c>
    </row>
    <row r="194" spans="1:3" ht="12.75">
      <c r="A194" s="109" t="s">
        <v>348</v>
      </c>
      <c r="B194" s="110" t="s">
        <v>349</v>
      </c>
      <c r="C194">
        <v>1</v>
      </c>
    </row>
    <row r="195" spans="1:2" ht="12.75">
      <c r="A195" s="44" t="s">
        <v>350</v>
      </c>
      <c r="B195" s="44" t="s">
        <v>351</v>
      </c>
    </row>
    <row r="196" spans="1:2" ht="12.75">
      <c r="A196" s="44" t="s">
        <v>352</v>
      </c>
      <c r="B196" s="44" t="s">
        <v>353</v>
      </c>
    </row>
    <row r="197" spans="1:2" ht="12.75">
      <c r="A197" s="44" t="s">
        <v>354</v>
      </c>
      <c r="B197" s="44" t="s">
        <v>355</v>
      </c>
    </row>
    <row r="198" spans="1:2" ht="12.75">
      <c r="A198" s="111" t="s">
        <v>691</v>
      </c>
      <c r="B198" s="111" t="s">
        <v>692</v>
      </c>
    </row>
    <row r="199" spans="1:2" ht="12.75">
      <c r="A199" s="111" t="s">
        <v>693</v>
      </c>
      <c r="B199" s="111" t="s">
        <v>694</v>
      </c>
    </row>
    <row r="200" spans="1:2" ht="12.75">
      <c r="A200" s="44" t="s">
        <v>198</v>
      </c>
      <c r="B200" s="44" t="s">
        <v>199</v>
      </c>
    </row>
    <row r="201" spans="1:2" ht="12.75">
      <c r="A201" s="44" t="s">
        <v>137</v>
      </c>
      <c r="B201" s="44" t="s">
        <v>136</v>
      </c>
    </row>
    <row r="202" spans="1:2" ht="12.75">
      <c r="A202" s="44" t="s">
        <v>200</v>
      </c>
      <c r="B202" s="44" t="s">
        <v>201</v>
      </c>
    </row>
    <row r="203" spans="1:2" ht="12.75">
      <c r="A203" s="44" t="s">
        <v>202</v>
      </c>
      <c r="B203" s="44" t="s">
        <v>203</v>
      </c>
    </row>
    <row r="204" spans="1:2" ht="12.75">
      <c r="A204" s="44" t="s">
        <v>132</v>
      </c>
      <c r="B204" s="44" t="s">
        <v>131</v>
      </c>
    </row>
    <row r="205" spans="1:2" ht="12.75">
      <c r="A205" s="111" t="s">
        <v>695</v>
      </c>
      <c r="B205" s="111" t="s">
        <v>696</v>
      </c>
    </row>
    <row r="206" spans="1:2" ht="12.75">
      <c r="A206" s="44" t="s">
        <v>204</v>
      </c>
      <c r="B206" s="44" t="s">
        <v>205</v>
      </c>
    </row>
    <row r="207" spans="1:2" ht="12.75">
      <c r="A207" s="44" t="s">
        <v>357</v>
      </c>
      <c r="B207" s="44" t="s">
        <v>358</v>
      </c>
    </row>
    <row r="208" spans="1:3" ht="12.75">
      <c r="A208" s="109" t="s">
        <v>697</v>
      </c>
      <c r="B208" s="110" t="s">
        <v>536</v>
      </c>
      <c r="C208">
        <v>1</v>
      </c>
    </row>
    <row r="209" spans="1:2" ht="12.75">
      <c r="A209" s="111" t="s">
        <v>698</v>
      </c>
      <c r="B209" s="111" t="s">
        <v>699</v>
      </c>
    </row>
    <row r="210" spans="1:2" ht="12.75">
      <c r="A210" s="111" t="s">
        <v>700</v>
      </c>
      <c r="B210" s="111" t="s">
        <v>701</v>
      </c>
    </row>
    <row r="211" spans="1:2" ht="12.75">
      <c r="A211" s="111" t="s">
        <v>702</v>
      </c>
      <c r="B211" s="111" t="s">
        <v>703</v>
      </c>
    </row>
    <row r="212" spans="1:2" ht="12.75">
      <c r="A212" s="111" t="s">
        <v>704</v>
      </c>
      <c r="B212" s="111" t="s">
        <v>705</v>
      </c>
    </row>
    <row r="213" spans="1:2" ht="12.75">
      <c r="A213" s="111" t="s">
        <v>706</v>
      </c>
      <c r="B213" s="111" t="s">
        <v>707</v>
      </c>
    </row>
    <row r="214" spans="1:2" ht="12.75">
      <c r="A214" s="111" t="s">
        <v>708</v>
      </c>
      <c r="B214" s="111" t="s">
        <v>709</v>
      </c>
    </row>
    <row r="215" spans="1:2" ht="12.75">
      <c r="A215" s="44" t="s">
        <v>359</v>
      </c>
      <c r="B215" s="44" t="s">
        <v>206</v>
      </c>
    </row>
    <row r="216" spans="1:2" ht="12.75">
      <c r="A216" s="111" t="s">
        <v>710</v>
      </c>
      <c r="B216" s="111" t="s">
        <v>711</v>
      </c>
    </row>
    <row r="217" spans="1:2" ht="12.75">
      <c r="A217" s="111" t="s">
        <v>710</v>
      </c>
      <c r="B217" s="111" t="s">
        <v>712</v>
      </c>
    </row>
    <row r="218" spans="1:2" ht="12.75">
      <c r="A218" s="111" t="s">
        <v>713</v>
      </c>
      <c r="B218" s="111" t="s">
        <v>714</v>
      </c>
    </row>
    <row r="219" spans="1:2" ht="12.75">
      <c r="A219" s="111" t="s">
        <v>713</v>
      </c>
      <c r="B219" s="111" t="s">
        <v>715</v>
      </c>
    </row>
    <row r="220" spans="1:2" ht="12.75">
      <c r="A220" s="44" t="s">
        <v>139</v>
      </c>
      <c r="B220" s="44" t="s">
        <v>138</v>
      </c>
    </row>
    <row r="221" spans="1:2" ht="12.75">
      <c r="A221" s="44" t="s">
        <v>207</v>
      </c>
      <c r="B221" s="44" t="s">
        <v>208</v>
      </c>
    </row>
    <row r="222" spans="1:2" ht="12.75">
      <c r="A222" s="111" t="s">
        <v>716</v>
      </c>
      <c r="B222" s="111" t="s">
        <v>717</v>
      </c>
    </row>
    <row r="223" spans="1:2" ht="12.75">
      <c r="A223" s="44" t="s">
        <v>360</v>
      </c>
      <c r="B223" s="44" t="s">
        <v>171</v>
      </c>
    </row>
    <row r="224" spans="1:3" ht="12.75">
      <c r="A224" s="109" t="s">
        <v>718</v>
      </c>
      <c r="B224" s="110" t="s">
        <v>719</v>
      </c>
      <c r="C224">
        <v>1</v>
      </c>
    </row>
    <row r="225" spans="1:3" ht="12.75">
      <c r="A225" s="109" t="s">
        <v>720</v>
      </c>
      <c r="B225" s="110" t="s">
        <v>721</v>
      </c>
      <c r="C225">
        <v>1</v>
      </c>
    </row>
    <row r="226" spans="1:3" ht="12.75">
      <c r="A226" s="109" t="s">
        <v>722</v>
      </c>
      <c r="B226" s="110" t="s">
        <v>723</v>
      </c>
      <c r="C226">
        <v>1</v>
      </c>
    </row>
    <row r="227" spans="1:2" ht="12.75">
      <c r="A227" s="44" t="s">
        <v>102</v>
      </c>
      <c r="B227" s="44" t="s">
        <v>101</v>
      </c>
    </row>
    <row r="228" spans="1:2" ht="12.75">
      <c r="A228" s="44" t="s">
        <v>88</v>
      </c>
      <c r="B228" s="44" t="s">
        <v>87</v>
      </c>
    </row>
    <row r="229" spans="1:2" ht="12.75" customHeight="1">
      <c r="A229" s="44" t="s">
        <v>94</v>
      </c>
      <c r="B229" s="44" t="s">
        <v>93</v>
      </c>
    </row>
    <row r="230" spans="1:2" ht="12.75">
      <c r="A230" s="44" t="s">
        <v>90</v>
      </c>
      <c r="B230" s="44" t="s">
        <v>89</v>
      </c>
    </row>
    <row r="231" spans="1:2" ht="12.75">
      <c r="A231" s="44" t="s">
        <v>92</v>
      </c>
      <c r="B231" s="44" t="s">
        <v>91</v>
      </c>
    </row>
    <row r="232" spans="1:2" ht="12.75">
      <c r="A232" s="44" t="s">
        <v>96</v>
      </c>
      <c r="B232" s="44" t="s">
        <v>95</v>
      </c>
    </row>
    <row r="233" spans="1:2" ht="12.75">
      <c r="A233" s="111" t="s">
        <v>724</v>
      </c>
      <c r="B233" s="111" t="s">
        <v>725</v>
      </c>
    </row>
    <row r="234" spans="1:2" ht="12.75">
      <c r="A234" s="44" t="s">
        <v>361</v>
      </c>
      <c r="B234" s="44" t="s">
        <v>140</v>
      </c>
    </row>
    <row r="235" spans="1:2" ht="12.75">
      <c r="A235" s="44" t="s">
        <v>362</v>
      </c>
      <c r="B235" s="44" t="s">
        <v>363</v>
      </c>
    </row>
    <row r="236" spans="1:2" ht="12.75">
      <c r="A236" s="44" t="s">
        <v>364</v>
      </c>
      <c r="B236" s="44" t="s">
        <v>143</v>
      </c>
    </row>
    <row r="237" spans="1:3" s="111" customFormat="1" ht="12.75">
      <c r="A237" s="44" t="s">
        <v>365</v>
      </c>
      <c r="B237" s="44" t="s">
        <v>366</v>
      </c>
      <c r="C237" s="44"/>
    </row>
    <row r="238" spans="1:3" s="111" customFormat="1" ht="12.75">
      <c r="A238" s="109" t="s">
        <v>726</v>
      </c>
      <c r="B238" s="110" t="s">
        <v>727</v>
      </c>
      <c r="C238">
        <v>1</v>
      </c>
    </row>
    <row r="239" spans="1:3" s="111" customFormat="1" ht="12.75">
      <c r="A239" s="109" t="s">
        <v>728</v>
      </c>
      <c r="B239" s="110" t="s">
        <v>727</v>
      </c>
      <c r="C239">
        <v>1</v>
      </c>
    </row>
    <row r="240" spans="1:3" s="111" customFormat="1" ht="12.75">
      <c r="A240" s="109" t="s">
        <v>729</v>
      </c>
      <c r="B240" s="110" t="s">
        <v>730</v>
      </c>
      <c r="C240">
        <v>1</v>
      </c>
    </row>
    <row r="241" spans="1:3" s="111" customFormat="1" ht="12.75">
      <c r="A241" s="109" t="s">
        <v>731</v>
      </c>
      <c r="B241" s="110" t="s">
        <v>732</v>
      </c>
      <c r="C241">
        <v>1</v>
      </c>
    </row>
    <row r="242" spans="1:3" s="111" customFormat="1" ht="12.75">
      <c r="A242" s="44" t="s">
        <v>367</v>
      </c>
      <c r="B242" s="44" t="s">
        <v>368</v>
      </c>
      <c r="C242" s="44"/>
    </row>
    <row r="243" spans="1:3" s="111" customFormat="1" ht="12.75">
      <c r="A243" s="44" t="s">
        <v>369</v>
      </c>
      <c r="B243" s="44" t="s">
        <v>370</v>
      </c>
      <c r="C243" s="44"/>
    </row>
    <row r="244" spans="1:3" s="111" customFormat="1" ht="12.75">
      <c r="A244" s="44" t="s">
        <v>371</v>
      </c>
      <c r="B244" s="44" t="s">
        <v>372</v>
      </c>
      <c r="C244" s="44"/>
    </row>
    <row r="245" spans="1:3" s="111" customFormat="1" ht="12.75">
      <c r="A245" s="44" t="s">
        <v>373</v>
      </c>
      <c r="B245" s="44" t="s">
        <v>374</v>
      </c>
      <c r="C245" s="44"/>
    </row>
    <row r="246" spans="1:3" s="111" customFormat="1" ht="12.75">
      <c r="A246" s="44" t="s">
        <v>375</v>
      </c>
      <c r="B246" s="44" t="s">
        <v>376</v>
      </c>
      <c r="C246" s="44"/>
    </row>
    <row r="247" spans="1:3" s="111" customFormat="1" ht="12.75">
      <c r="A247" s="44" t="s">
        <v>377</v>
      </c>
      <c r="B247" s="44" t="s">
        <v>378</v>
      </c>
      <c r="C247" s="44"/>
    </row>
    <row r="248" spans="1:3" s="111" customFormat="1" ht="12.75">
      <c r="A248" s="44" t="s">
        <v>379</v>
      </c>
      <c r="B248" s="44" t="s">
        <v>380</v>
      </c>
      <c r="C248" s="44"/>
    </row>
    <row r="249" spans="1:3" s="111" customFormat="1" ht="12.75">
      <c r="A249" s="44" t="s">
        <v>381</v>
      </c>
      <c r="B249" s="44" t="s">
        <v>382</v>
      </c>
      <c r="C249" s="44"/>
    </row>
    <row r="250" spans="1:3" s="111" customFormat="1" ht="12.75">
      <c r="A250" s="44" t="s">
        <v>383</v>
      </c>
      <c r="B250" s="44" t="s">
        <v>384</v>
      </c>
      <c r="C250" s="44"/>
    </row>
    <row r="251" spans="1:3" s="111" customFormat="1" ht="12.75">
      <c r="A251" s="44" t="s">
        <v>385</v>
      </c>
      <c r="B251" s="44" t="s">
        <v>386</v>
      </c>
      <c r="C251" s="44"/>
    </row>
    <row r="252" spans="1:3" s="111" customFormat="1" ht="12.75">
      <c r="A252" s="44" t="s">
        <v>387</v>
      </c>
      <c r="B252" s="44" t="s">
        <v>388</v>
      </c>
      <c r="C252" s="44"/>
    </row>
    <row r="253" spans="1:3" s="111" customFormat="1" ht="12.75">
      <c r="A253" s="44" t="s">
        <v>389</v>
      </c>
      <c r="B253" s="44" t="s">
        <v>390</v>
      </c>
      <c r="C253" s="44"/>
    </row>
    <row r="254" spans="1:3" s="111" customFormat="1" ht="12.75">
      <c r="A254" s="44" t="s">
        <v>391</v>
      </c>
      <c r="B254" s="44" t="s">
        <v>392</v>
      </c>
      <c r="C254" s="44"/>
    </row>
    <row r="255" spans="1:3" s="111" customFormat="1" ht="12.75">
      <c r="A255" s="44" t="s">
        <v>393</v>
      </c>
      <c r="B255" s="44" t="s">
        <v>394</v>
      </c>
      <c r="C255" s="44"/>
    </row>
    <row r="256" spans="1:3" s="111" customFormat="1" ht="12.75">
      <c r="A256" s="44" t="s">
        <v>395</v>
      </c>
      <c r="B256" s="44" t="s">
        <v>396</v>
      </c>
      <c r="C256" s="44"/>
    </row>
    <row r="257" spans="1:3" s="111" customFormat="1" ht="12.75">
      <c r="A257" s="44" t="s">
        <v>397</v>
      </c>
      <c r="B257" s="44" t="s">
        <v>398</v>
      </c>
      <c r="C257" s="44"/>
    </row>
    <row r="258" spans="1:3" s="111" customFormat="1" ht="12.75">
      <c r="A258" s="44" t="s">
        <v>399</v>
      </c>
      <c r="B258" s="44" t="s">
        <v>400</v>
      </c>
      <c r="C258" s="44"/>
    </row>
    <row r="259" spans="1:3" s="111" customFormat="1" ht="12.75">
      <c r="A259" s="44" t="s">
        <v>401</v>
      </c>
      <c r="B259" s="44" t="s">
        <v>402</v>
      </c>
      <c r="C259" s="44"/>
    </row>
    <row r="260" spans="1:3" s="111" customFormat="1" ht="12.75">
      <c r="A260" s="44" t="s">
        <v>403</v>
      </c>
      <c r="B260" s="44" t="s">
        <v>404</v>
      </c>
      <c r="C260" s="44"/>
    </row>
    <row r="261" spans="1:3" s="111" customFormat="1" ht="12.75">
      <c r="A261" s="44" t="s">
        <v>405</v>
      </c>
      <c r="B261" s="44" t="s">
        <v>406</v>
      </c>
      <c r="C261" s="44"/>
    </row>
    <row r="262" spans="1:3" s="111" customFormat="1" ht="12.75">
      <c r="A262" s="44" t="s">
        <v>407</v>
      </c>
      <c r="B262" s="44" t="s">
        <v>408</v>
      </c>
      <c r="C262" s="44"/>
    </row>
    <row r="263" spans="1:3" s="111" customFormat="1" ht="12.75">
      <c r="A263" s="44" t="s">
        <v>409</v>
      </c>
      <c r="B263" s="44" t="s">
        <v>410</v>
      </c>
      <c r="C263" s="44"/>
    </row>
    <row r="264" spans="1:3" s="111" customFormat="1" ht="12.75">
      <c r="A264" s="44" t="s">
        <v>411</v>
      </c>
      <c r="B264" s="44" t="s">
        <v>412</v>
      </c>
      <c r="C264" s="44"/>
    </row>
    <row r="265" spans="1:3" s="111" customFormat="1" ht="12.75">
      <c r="A265" s="44" t="s">
        <v>413</v>
      </c>
      <c r="B265" s="44" t="s">
        <v>414</v>
      </c>
      <c r="C265" s="44"/>
    </row>
    <row r="266" spans="1:3" s="111" customFormat="1" ht="12.75">
      <c r="A266" s="44" t="s">
        <v>415</v>
      </c>
      <c r="B266" s="44" t="s">
        <v>416</v>
      </c>
      <c r="C266" s="44"/>
    </row>
    <row r="267" spans="1:3" s="111" customFormat="1" ht="12.75">
      <c r="A267" s="44" t="s">
        <v>417</v>
      </c>
      <c r="B267" s="44" t="s">
        <v>418</v>
      </c>
      <c r="C267" s="44"/>
    </row>
    <row r="268" spans="1:3" s="111" customFormat="1" ht="12.75">
      <c r="A268" s="44" t="s">
        <v>419</v>
      </c>
      <c r="B268" s="44" t="s">
        <v>420</v>
      </c>
      <c r="C268" s="44"/>
    </row>
    <row r="269" spans="1:3" s="111" customFormat="1" ht="12.75">
      <c r="A269" s="109" t="s">
        <v>733</v>
      </c>
      <c r="B269" s="110" t="s">
        <v>734</v>
      </c>
      <c r="C269">
        <v>1</v>
      </c>
    </row>
    <row r="270" spans="1:3" s="111" customFormat="1" ht="12.75">
      <c r="A270" s="111" t="s">
        <v>735</v>
      </c>
      <c r="B270" s="111" t="s">
        <v>736</v>
      </c>
      <c r="C270" s="44"/>
    </row>
    <row r="271" spans="1:3" s="111" customFormat="1" ht="12.75">
      <c r="A271" s="44" t="s">
        <v>125</v>
      </c>
      <c r="B271" s="44" t="s">
        <v>124</v>
      </c>
      <c r="C271" s="44"/>
    </row>
    <row r="272" spans="1:3" s="111" customFormat="1" ht="12.75">
      <c r="A272" s="109" t="s">
        <v>737</v>
      </c>
      <c r="B272" s="110" t="s">
        <v>123</v>
      </c>
      <c r="C272">
        <v>1</v>
      </c>
    </row>
    <row r="273" spans="1:3" s="111" customFormat="1" ht="12.75">
      <c r="A273" s="44" t="s">
        <v>421</v>
      </c>
      <c r="B273" s="44" t="s">
        <v>422</v>
      </c>
      <c r="C273" s="44"/>
    </row>
    <row r="274" spans="1:3" s="111" customFormat="1" ht="12.75">
      <c r="A274" s="44" t="s">
        <v>210</v>
      </c>
      <c r="B274" s="44" t="s">
        <v>211</v>
      </c>
      <c r="C274" s="44"/>
    </row>
    <row r="275" spans="1:3" s="111" customFormat="1" ht="12.75">
      <c r="A275" s="111" t="s">
        <v>738</v>
      </c>
      <c r="B275" s="111" t="s">
        <v>739</v>
      </c>
      <c r="C275" s="44"/>
    </row>
    <row r="276" spans="1:3" s="111" customFormat="1" ht="12.75">
      <c r="A276" s="44" t="s">
        <v>423</v>
      </c>
      <c r="B276" s="44" t="s">
        <v>424</v>
      </c>
      <c r="C276" s="44"/>
    </row>
    <row r="277" spans="1:3" s="111" customFormat="1" ht="12.75">
      <c r="A277" s="44" t="s">
        <v>212</v>
      </c>
      <c r="B277" s="44" t="s">
        <v>213</v>
      </c>
      <c r="C277" s="44"/>
    </row>
    <row r="278" spans="1:3" s="111" customFormat="1" ht="12.75">
      <c r="A278" s="109" t="s">
        <v>740</v>
      </c>
      <c r="B278" s="110" t="s">
        <v>741</v>
      </c>
      <c r="C278">
        <v>1</v>
      </c>
    </row>
    <row r="279" spans="1:3" s="111" customFormat="1" ht="12.75">
      <c r="A279" s="111" t="s">
        <v>742</v>
      </c>
      <c r="B279" s="111" t="s">
        <v>743</v>
      </c>
      <c r="C279" s="44"/>
    </row>
    <row r="280" spans="1:3" s="111" customFormat="1" ht="12.75">
      <c r="A280" s="44" t="s">
        <v>425</v>
      </c>
      <c r="B280" s="44" t="s">
        <v>426</v>
      </c>
      <c r="C280" s="44"/>
    </row>
    <row r="281" spans="1:3" s="111" customFormat="1" ht="12.75">
      <c r="A281" s="111" t="s">
        <v>744</v>
      </c>
      <c r="B281" s="111" t="s">
        <v>745</v>
      </c>
      <c r="C281" s="44"/>
    </row>
    <row r="282" spans="1:3" s="111" customFormat="1" ht="12.75">
      <c r="A282" s="44" t="s">
        <v>427</v>
      </c>
      <c r="B282" s="44" t="s">
        <v>144</v>
      </c>
      <c r="C282" s="44"/>
    </row>
    <row r="283" spans="1:3" s="111" customFormat="1" ht="12.75">
      <c r="A283" s="109" t="s">
        <v>746</v>
      </c>
      <c r="B283" s="110" t="s">
        <v>747</v>
      </c>
      <c r="C283">
        <v>1</v>
      </c>
    </row>
    <row r="284" spans="1:3" s="111" customFormat="1" ht="12.75">
      <c r="A284" s="44" t="s">
        <v>428</v>
      </c>
      <c r="B284" s="44" t="s">
        <v>429</v>
      </c>
      <c r="C284" s="44"/>
    </row>
    <row r="285" spans="1:3" s="111" customFormat="1" ht="12.75">
      <c r="A285" s="109" t="s">
        <v>428</v>
      </c>
      <c r="B285" s="110" t="s">
        <v>675</v>
      </c>
      <c r="C285">
        <v>1</v>
      </c>
    </row>
    <row r="286" spans="1:2" ht="12.75">
      <c r="A286" s="44" t="s">
        <v>430</v>
      </c>
      <c r="B286" s="44" t="s">
        <v>431</v>
      </c>
    </row>
    <row r="287" spans="1:3" ht="12.75">
      <c r="A287" s="109" t="s">
        <v>432</v>
      </c>
      <c r="B287" s="110" t="s">
        <v>145</v>
      </c>
      <c r="C287">
        <v>1</v>
      </c>
    </row>
    <row r="288" spans="1:3" ht="12.75">
      <c r="A288" s="109" t="s">
        <v>748</v>
      </c>
      <c r="B288" s="110" t="s">
        <v>749</v>
      </c>
      <c r="C288">
        <v>1</v>
      </c>
    </row>
    <row r="289" spans="1:3" ht="12.75">
      <c r="A289" s="109" t="s">
        <v>750</v>
      </c>
      <c r="B289" s="110" t="s">
        <v>751</v>
      </c>
      <c r="C289">
        <v>1</v>
      </c>
    </row>
    <row r="290" spans="1:2" ht="12.75">
      <c r="A290" s="44" t="s">
        <v>433</v>
      </c>
      <c r="B290" s="44" t="s">
        <v>214</v>
      </c>
    </row>
    <row r="291" spans="1:3" ht="12.75">
      <c r="A291" s="109" t="s">
        <v>752</v>
      </c>
      <c r="B291" s="110" t="s">
        <v>214</v>
      </c>
      <c r="C291">
        <v>1</v>
      </c>
    </row>
    <row r="292" spans="1:3" ht="12.75">
      <c r="A292" s="109" t="s">
        <v>753</v>
      </c>
      <c r="B292" s="110" t="s">
        <v>130</v>
      </c>
      <c r="C292">
        <v>1</v>
      </c>
    </row>
    <row r="293" spans="1:2" ht="12.75">
      <c r="A293" s="44" t="s">
        <v>116</v>
      </c>
      <c r="B293" s="44" t="s">
        <v>115</v>
      </c>
    </row>
    <row r="294" spans="1:3" ht="12.75">
      <c r="A294" s="109" t="s">
        <v>754</v>
      </c>
      <c r="B294" s="110" t="s">
        <v>114</v>
      </c>
      <c r="C294">
        <v>1</v>
      </c>
    </row>
    <row r="295" spans="1:3" ht="12.75">
      <c r="A295" s="109" t="s">
        <v>755</v>
      </c>
      <c r="B295" s="110" t="s">
        <v>756</v>
      </c>
      <c r="C295">
        <v>1</v>
      </c>
    </row>
    <row r="296" spans="1:3" ht="12.75">
      <c r="A296" s="109" t="s">
        <v>757</v>
      </c>
      <c r="B296" s="110" t="s">
        <v>758</v>
      </c>
      <c r="C296">
        <v>1</v>
      </c>
    </row>
    <row r="297" spans="1:3" ht="12.75">
      <c r="A297" s="109" t="s">
        <v>759</v>
      </c>
      <c r="B297" s="110" t="s">
        <v>434</v>
      </c>
      <c r="C297">
        <v>1</v>
      </c>
    </row>
    <row r="298" spans="1:2" ht="12.75">
      <c r="A298" s="44" t="s">
        <v>142</v>
      </c>
      <c r="B298" s="44" t="s">
        <v>141</v>
      </c>
    </row>
    <row r="299" spans="1:2" ht="12.75">
      <c r="A299" s="111" t="s">
        <v>760</v>
      </c>
      <c r="B299" s="111" t="s">
        <v>761</v>
      </c>
    </row>
    <row r="300" spans="1:2" ht="12.75">
      <c r="A300" s="111" t="s">
        <v>762</v>
      </c>
      <c r="B300" s="111" t="s">
        <v>763</v>
      </c>
    </row>
    <row r="301" spans="1:2" ht="12.75">
      <c r="A301" s="111" t="s">
        <v>764</v>
      </c>
      <c r="B301" s="111" t="s">
        <v>765</v>
      </c>
    </row>
    <row r="302" spans="1:2" ht="12.75">
      <c r="A302" s="111" t="s">
        <v>766</v>
      </c>
      <c r="B302" s="111" t="s">
        <v>767</v>
      </c>
    </row>
    <row r="303" spans="1:2" ht="12.75">
      <c r="A303" s="44" t="s">
        <v>435</v>
      </c>
      <c r="B303" s="44" t="s">
        <v>215</v>
      </c>
    </row>
    <row r="304" spans="1:2" ht="12.75">
      <c r="A304" s="44" t="s">
        <v>436</v>
      </c>
      <c r="B304" s="44" t="s">
        <v>437</v>
      </c>
    </row>
    <row r="305" spans="1:2" ht="12.75">
      <c r="A305" s="111" t="s">
        <v>768</v>
      </c>
      <c r="B305" s="111" t="s">
        <v>769</v>
      </c>
    </row>
    <row r="306" spans="1:2" ht="12.75">
      <c r="A306" s="44" t="s">
        <v>216</v>
      </c>
      <c r="B306" s="44" t="s">
        <v>217</v>
      </c>
    </row>
    <row r="307" spans="1:3" ht="12.75">
      <c r="A307" s="109" t="s">
        <v>438</v>
      </c>
      <c r="B307" s="110" t="s">
        <v>439</v>
      </c>
      <c r="C307">
        <v>1</v>
      </c>
    </row>
    <row r="308" spans="1:2" ht="12.75">
      <c r="A308" s="111" t="s">
        <v>770</v>
      </c>
      <c r="B308" s="111" t="s">
        <v>771</v>
      </c>
    </row>
    <row r="309" spans="1:3" ht="12.75">
      <c r="A309" s="109" t="s">
        <v>772</v>
      </c>
      <c r="B309" s="110" t="s">
        <v>773</v>
      </c>
      <c r="C309">
        <v>1</v>
      </c>
    </row>
    <row r="310" spans="1:2" ht="12.75">
      <c r="A310" s="44" t="s">
        <v>219</v>
      </c>
      <c r="B310" s="44" t="s">
        <v>220</v>
      </c>
    </row>
    <row r="311" spans="1:3" ht="12.75">
      <c r="A311" s="109" t="s">
        <v>774</v>
      </c>
      <c r="B311" s="110" t="s">
        <v>767</v>
      </c>
      <c r="C311">
        <v>1</v>
      </c>
    </row>
    <row r="312" spans="1:2" ht="12.75">
      <c r="A312" s="111" t="s">
        <v>775</v>
      </c>
      <c r="B312" s="111" t="s">
        <v>776</v>
      </c>
    </row>
    <row r="313" spans="1:2" ht="12.75">
      <c r="A313" s="111" t="s">
        <v>775</v>
      </c>
      <c r="B313" s="111" t="s">
        <v>777</v>
      </c>
    </row>
    <row r="314" spans="1:3" ht="12.75">
      <c r="A314" s="109" t="s">
        <v>775</v>
      </c>
      <c r="B314" s="110" t="s">
        <v>778</v>
      </c>
      <c r="C314">
        <v>1</v>
      </c>
    </row>
    <row r="315" spans="1:3" ht="12.75">
      <c r="A315" s="109" t="s">
        <v>779</v>
      </c>
      <c r="B315" s="110" t="s">
        <v>218</v>
      </c>
      <c r="C315">
        <v>1</v>
      </c>
    </row>
    <row r="316" spans="1:3" ht="12.75">
      <c r="A316" s="109" t="s">
        <v>780</v>
      </c>
      <c r="B316" s="110" t="s">
        <v>174</v>
      </c>
      <c r="C316">
        <v>1</v>
      </c>
    </row>
    <row r="317" spans="1:3" ht="12.75">
      <c r="A317" s="109" t="s">
        <v>781</v>
      </c>
      <c r="B317" s="110" t="s">
        <v>782</v>
      </c>
      <c r="C317">
        <v>1</v>
      </c>
    </row>
    <row r="318" spans="1:3" ht="12.75">
      <c r="A318" s="109" t="s">
        <v>783</v>
      </c>
      <c r="B318" s="110" t="s">
        <v>784</v>
      </c>
      <c r="C318">
        <v>1</v>
      </c>
    </row>
    <row r="319" spans="1:3" ht="12.75">
      <c r="A319" s="109" t="s">
        <v>785</v>
      </c>
      <c r="B319" s="110" t="s">
        <v>786</v>
      </c>
      <c r="C319">
        <v>1</v>
      </c>
    </row>
    <row r="320" spans="1:3" ht="12.75">
      <c r="A320" s="44" t="s">
        <v>440</v>
      </c>
      <c r="B320" s="44" t="s">
        <v>441</v>
      </c>
      <c r="C320" s="111"/>
    </row>
    <row r="321" spans="1:3" ht="12.75">
      <c r="A321" s="44" t="s">
        <v>442</v>
      </c>
      <c r="B321" s="44" t="s">
        <v>443</v>
      </c>
      <c r="C321" s="111"/>
    </row>
    <row r="322" spans="1:3" ht="12.75">
      <c r="A322" s="44" t="s">
        <v>444</v>
      </c>
      <c r="B322" s="44" t="s">
        <v>445</v>
      </c>
      <c r="C322" s="111"/>
    </row>
    <row r="323" spans="1:3" ht="12.75">
      <c r="A323" s="44" t="s">
        <v>446</v>
      </c>
      <c r="B323" s="44" t="s">
        <v>447</v>
      </c>
      <c r="C323" s="111"/>
    </row>
    <row r="324" spans="1:3" ht="12.75">
      <c r="A324" s="44" t="s">
        <v>221</v>
      </c>
      <c r="B324" s="44" t="s">
        <v>222</v>
      </c>
      <c r="C324" s="111"/>
    </row>
    <row r="325" spans="1:3" ht="12.75">
      <c r="A325" s="109" t="s">
        <v>448</v>
      </c>
      <c r="B325" s="110" t="s">
        <v>108</v>
      </c>
      <c r="C325">
        <v>1</v>
      </c>
    </row>
    <row r="326" spans="1:3" ht="12.75">
      <c r="A326" s="109" t="s">
        <v>787</v>
      </c>
      <c r="B326" s="110" t="s">
        <v>788</v>
      </c>
      <c r="C326">
        <v>1</v>
      </c>
    </row>
    <row r="327" spans="1:3" ht="12.75">
      <c r="A327" s="44" t="s">
        <v>100</v>
      </c>
      <c r="B327" s="44" t="s">
        <v>99</v>
      </c>
      <c r="C327" s="111"/>
    </row>
    <row r="328" spans="1:3" ht="12.75">
      <c r="A328" s="44" t="s">
        <v>117</v>
      </c>
      <c r="B328" s="44" t="s">
        <v>449</v>
      </c>
      <c r="C328" s="111"/>
    </row>
    <row r="329" spans="1:3" ht="12.75">
      <c r="A329" s="109" t="s">
        <v>789</v>
      </c>
      <c r="B329" s="110" t="s">
        <v>790</v>
      </c>
      <c r="C329">
        <v>1</v>
      </c>
    </row>
    <row r="330" spans="1:3" ht="12.75">
      <c r="A330" s="44" t="s">
        <v>450</v>
      </c>
      <c r="B330" s="44" t="s">
        <v>147</v>
      </c>
      <c r="C330" s="111"/>
    </row>
    <row r="331" spans="1:3" ht="12.75">
      <c r="A331" s="44" t="s">
        <v>451</v>
      </c>
      <c r="B331" s="44" t="s">
        <v>452</v>
      </c>
      <c r="C331" s="111"/>
    </row>
    <row r="332" spans="1:3" ht="12.75">
      <c r="A332" t="s">
        <v>791</v>
      </c>
      <c r="B332" t="s">
        <v>792</v>
      </c>
      <c r="C332" s="44">
        <v>2</v>
      </c>
    </row>
    <row r="333" spans="1:3" ht="12.75">
      <c r="A333" s="112" t="s">
        <v>793</v>
      </c>
      <c r="B333" s="112" t="s">
        <v>802</v>
      </c>
      <c r="C333" s="44">
        <v>2</v>
      </c>
    </row>
    <row r="334" spans="1:2" ht="12.75">
      <c r="A334" s="47" t="s">
        <v>803</v>
      </c>
      <c r="B334" s="44" t="s">
        <v>244</v>
      </c>
    </row>
    <row r="335" spans="1:2" ht="12.75">
      <c r="A335" s="47" t="s">
        <v>804</v>
      </c>
      <c r="B335" s="44" t="s">
        <v>245</v>
      </c>
    </row>
    <row r="336" spans="1:2" ht="12.75">
      <c r="A336" s="47" t="s">
        <v>805</v>
      </c>
      <c r="B336" s="44" t="s">
        <v>246</v>
      </c>
    </row>
    <row r="337" spans="1:2" ht="12.75">
      <c r="A337" s="47" t="s">
        <v>806</v>
      </c>
      <c r="B337" s="44" t="s">
        <v>247</v>
      </c>
    </row>
    <row r="338" spans="1:2" ht="12.75">
      <c r="A338" s="47" t="s">
        <v>807</v>
      </c>
      <c r="B338" s="44" t="s">
        <v>248</v>
      </c>
    </row>
    <row r="339" spans="1:2" ht="12.75">
      <c r="A339" s="47" t="s">
        <v>808</v>
      </c>
      <c r="B339" s="44" t="s">
        <v>249</v>
      </c>
    </row>
    <row r="340" spans="1:3" ht="12.75">
      <c r="A340" s="112" t="s">
        <v>794</v>
      </c>
      <c r="B340" s="112" t="s">
        <v>809</v>
      </c>
      <c r="C340" s="44">
        <v>2</v>
      </c>
    </row>
    <row r="341" spans="1:3" ht="12.75">
      <c r="A341" s="112" t="s">
        <v>795</v>
      </c>
      <c r="B341" s="112" t="s">
        <v>810</v>
      </c>
      <c r="C341" s="44">
        <v>2</v>
      </c>
    </row>
    <row r="342" spans="1:3" ht="12.75">
      <c r="A342" s="112" t="s">
        <v>796</v>
      </c>
      <c r="B342" s="112" t="s">
        <v>811</v>
      </c>
      <c r="C342" s="44">
        <v>2</v>
      </c>
    </row>
    <row r="343" spans="1:3" ht="12.75">
      <c r="A343" s="112" t="s">
        <v>797</v>
      </c>
      <c r="B343" s="112" t="s">
        <v>812</v>
      </c>
      <c r="C343" s="44">
        <v>2</v>
      </c>
    </row>
    <row r="344" spans="1:3" ht="12.75">
      <c r="A344" s="112" t="s">
        <v>813</v>
      </c>
      <c r="B344" s="112" t="s">
        <v>798</v>
      </c>
      <c r="C344" s="44">
        <v>2</v>
      </c>
    </row>
    <row r="345" spans="1:3" ht="12.75">
      <c r="A345" s="112" t="s">
        <v>814</v>
      </c>
      <c r="B345" s="112" t="s">
        <v>0</v>
      </c>
      <c r="C345" s="44">
        <v>2</v>
      </c>
    </row>
    <row r="346" spans="1:3" ht="12.75">
      <c r="A346" s="112" t="s">
        <v>1</v>
      </c>
      <c r="B346" s="112" t="s">
        <v>2</v>
      </c>
      <c r="C346" s="44">
        <v>2</v>
      </c>
    </row>
    <row r="347" spans="1:3" ht="12.75">
      <c r="A347" s="112" t="s">
        <v>815</v>
      </c>
      <c r="B347" s="112" t="s">
        <v>3</v>
      </c>
      <c r="C347" s="44">
        <v>2</v>
      </c>
    </row>
    <row r="348" spans="1:3" ht="12.75">
      <c r="A348" s="112" t="s">
        <v>816</v>
      </c>
      <c r="B348" s="112" t="s">
        <v>4</v>
      </c>
      <c r="C348" s="44">
        <v>2</v>
      </c>
    </row>
    <row r="349" spans="1:3" ht="12.75">
      <c r="A349" s="112" t="s">
        <v>5</v>
      </c>
      <c r="B349" s="112" t="s">
        <v>817</v>
      </c>
      <c r="C349" s="44">
        <v>2</v>
      </c>
    </row>
    <row r="350" spans="1:3" ht="12.75">
      <c r="A350" s="112" t="s">
        <v>6</v>
      </c>
      <c r="B350" s="112" t="s">
        <v>818</v>
      </c>
      <c r="C350" s="44">
        <v>2</v>
      </c>
    </row>
    <row r="351" spans="1:3" ht="12.75">
      <c r="A351" s="112" t="s">
        <v>7</v>
      </c>
      <c r="B351" s="112" t="s">
        <v>819</v>
      </c>
      <c r="C351" s="44">
        <v>2</v>
      </c>
    </row>
    <row r="352" spans="1:3" ht="12.75">
      <c r="A352" s="112" t="s">
        <v>8</v>
      </c>
      <c r="B352" s="112" t="s">
        <v>820</v>
      </c>
      <c r="C352" s="44">
        <v>2</v>
      </c>
    </row>
    <row r="353" spans="1:3" ht="12.75">
      <c r="A353" s="112" t="s">
        <v>9</v>
      </c>
      <c r="B353" s="112" t="s">
        <v>821</v>
      </c>
      <c r="C353" s="44">
        <v>2</v>
      </c>
    </row>
    <row r="354" spans="1:3" ht="12.75">
      <c r="A354" s="112" t="s">
        <v>10</v>
      </c>
      <c r="B354" s="112" t="s">
        <v>822</v>
      </c>
      <c r="C354" s="44">
        <v>2</v>
      </c>
    </row>
    <row r="355" spans="1:3" ht="12.75">
      <c r="A355" s="112" t="s">
        <v>11</v>
      </c>
      <c r="B355" s="112" t="s">
        <v>823</v>
      </c>
      <c r="C355" s="44">
        <v>2</v>
      </c>
    </row>
    <row r="356" spans="1:3" ht="12.75">
      <c r="A356" s="112" t="s">
        <v>12</v>
      </c>
      <c r="B356" s="112" t="s">
        <v>824</v>
      </c>
      <c r="C356" s="44">
        <v>2</v>
      </c>
    </row>
    <row r="357" spans="1:3" ht="12.75">
      <c r="A357" s="112" t="s">
        <v>13</v>
      </c>
      <c r="B357" s="112" t="s">
        <v>825</v>
      </c>
      <c r="C357" s="44">
        <v>2</v>
      </c>
    </row>
    <row r="358" spans="1:2" ht="12.75">
      <c r="A358" s="47" t="s">
        <v>826</v>
      </c>
      <c r="B358" s="44" t="s">
        <v>269</v>
      </c>
    </row>
    <row r="359" spans="1:2" ht="12.75">
      <c r="A359" s="47" t="s">
        <v>827</v>
      </c>
      <c r="B359" s="44" t="s">
        <v>270</v>
      </c>
    </row>
    <row r="360" spans="1:2" ht="12.75">
      <c r="A360" s="47" t="s">
        <v>828</v>
      </c>
      <c r="B360" s="44" t="s">
        <v>271</v>
      </c>
    </row>
    <row r="361" spans="1:3" ht="12.75">
      <c r="A361" s="112" t="s">
        <v>14</v>
      </c>
      <c r="B361" s="112" t="s">
        <v>829</v>
      </c>
      <c r="C361" s="44">
        <v>2</v>
      </c>
    </row>
    <row r="362" spans="1:3" ht="12.75">
      <c r="A362" s="112" t="s">
        <v>15</v>
      </c>
      <c r="B362" s="112" t="s">
        <v>16</v>
      </c>
      <c r="C362" s="44">
        <v>2</v>
      </c>
    </row>
    <row r="363" spans="1:3" ht="12.75">
      <c r="A363" s="112" t="s">
        <v>17</v>
      </c>
      <c r="B363" s="112" t="s">
        <v>830</v>
      </c>
      <c r="C363" s="44">
        <v>2</v>
      </c>
    </row>
    <row r="364" spans="1:3" ht="12.75">
      <c r="A364" s="112" t="s">
        <v>18</v>
      </c>
      <c r="B364" s="112" t="s">
        <v>831</v>
      </c>
      <c r="C364" s="44">
        <v>2</v>
      </c>
    </row>
    <row r="365" spans="1:3" ht="12.75">
      <c r="A365" s="112" t="s">
        <v>19</v>
      </c>
      <c r="B365" s="112" t="s">
        <v>832</v>
      </c>
      <c r="C365" s="44">
        <v>2</v>
      </c>
    </row>
    <row r="366" spans="1:3" ht="12.75">
      <c r="A366" s="112" t="s">
        <v>20</v>
      </c>
      <c r="B366" s="112" t="s">
        <v>833</v>
      </c>
      <c r="C366" s="44">
        <v>2</v>
      </c>
    </row>
    <row r="367" spans="1:3" ht="12.75">
      <c r="A367" s="112" t="s">
        <v>21</v>
      </c>
      <c r="B367" s="112" t="s">
        <v>834</v>
      </c>
      <c r="C367" s="44">
        <v>2</v>
      </c>
    </row>
    <row r="368" spans="1:3" ht="12.75">
      <c r="A368" s="112" t="s">
        <v>22</v>
      </c>
      <c r="B368" s="112" t="s">
        <v>23</v>
      </c>
      <c r="C368" s="44">
        <v>2</v>
      </c>
    </row>
    <row r="369" spans="1:3" ht="12.75">
      <c r="A369" s="112" t="s">
        <v>835</v>
      </c>
      <c r="B369" s="112" t="s">
        <v>836</v>
      </c>
      <c r="C369" s="44">
        <v>2</v>
      </c>
    </row>
    <row r="370" spans="1:3" ht="12.75">
      <c r="A370" s="112" t="s">
        <v>24</v>
      </c>
      <c r="B370" s="112" t="s">
        <v>837</v>
      </c>
      <c r="C370" s="44">
        <v>2</v>
      </c>
    </row>
    <row r="371" spans="1:3" ht="12.75">
      <c r="A371" s="112" t="s">
        <v>25</v>
      </c>
      <c r="B371" s="112" t="s">
        <v>838</v>
      </c>
      <c r="C371" s="44">
        <v>2</v>
      </c>
    </row>
    <row r="372" spans="1:3" ht="12.75">
      <c r="A372" s="112" t="s">
        <v>26</v>
      </c>
      <c r="B372" s="112" t="s">
        <v>27</v>
      </c>
      <c r="C372" s="44">
        <v>2</v>
      </c>
    </row>
    <row r="373" spans="1:3" ht="12.75">
      <c r="A373" s="112" t="s">
        <v>28</v>
      </c>
      <c r="B373" s="112" t="s">
        <v>29</v>
      </c>
      <c r="C373" s="44">
        <v>2</v>
      </c>
    </row>
    <row r="374" spans="1:3" ht="12.75">
      <c r="A374" s="112" t="s">
        <v>30</v>
      </c>
      <c r="B374" s="112" t="s">
        <v>839</v>
      </c>
      <c r="C374" s="44">
        <v>2</v>
      </c>
    </row>
    <row r="375" spans="1:3" ht="12.75">
      <c r="A375" s="112" t="s">
        <v>31</v>
      </c>
      <c r="B375" s="112" t="s">
        <v>840</v>
      </c>
      <c r="C375" s="44">
        <v>2</v>
      </c>
    </row>
    <row r="376" spans="1:3" ht="12.75">
      <c r="A376" s="112" t="s">
        <v>32</v>
      </c>
      <c r="B376" s="112" t="s">
        <v>841</v>
      </c>
      <c r="C376" s="44">
        <v>2</v>
      </c>
    </row>
    <row r="377" spans="1:3" ht="12.75">
      <c r="A377" s="109" t="s">
        <v>33</v>
      </c>
      <c r="B377" s="110" t="s">
        <v>223</v>
      </c>
      <c r="C377">
        <v>1</v>
      </c>
    </row>
    <row r="378" spans="1:3" ht="12.75">
      <c r="A378" s="44" t="s">
        <v>453</v>
      </c>
      <c r="B378" s="44" t="s">
        <v>209</v>
      </c>
      <c r="C378" s="111"/>
    </row>
    <row r="379" spans="1:3" ht="12.75">
      <c r="A379" s="111" t="s">
        <v>34</v>
      </c>
      <c r="B379" s="111" t="s">
        <v>35</v>
      </c>
      <c r="C379" s="111"/>
    </row>
    <row r="380" spans="1:3" ht="12.75">
      <c r="A380" s="111" t="s">
        <v>36</v>
      </c>
      <c r="B380" s="111" t="s">
        <v>37</v>
      </c>
      <c r="C380" s="111"/>
    </row>
    <row r="381" spans="1:3" ht="12.75">
      <c r="A381" s="109" t="s">
        <v>38</v>
      </c>
      <c r="B381" s="110" t="s">
        <v>93</v>
      </c>
      <c r="C381">
        <v>1</v>
      </c>
    </row>
    <row r="382" spans="1:3" ht="12.75">
      <c r="A382" s="44" t="s">
        <v>454</v>
      </c>
      <c r="B382" s="44" t="s">
        <v>146</v>
      </c>
      <c r="C382" s="111"/>
    </row>
    <row r="383" spans="1:3" ht="12.75">
      <c r="A383" s="44" t="s">
        <v>112</v>
      </c>
      <c r="B383" s="44" t="s">
        <v>111</v>
      </c>
      <c r="C383" s="111"/>
    </row>
    <row r="384" spans="1:3" ht="12.75">
      <c r="A384" s="109" t="s">
        <v>39</v>
      </c>
      <c r="B384" s="110" t="s">
        <v>40</v>
      </c>
      <c r="C384">
        <v>1</v>
      </c>
    </row>
    <row r="385" spans="1:3" ht="12.75">
      <c r="A385" s="109" t="s">
        <v>41</v>
      </c>
      <c r="B385" s="110" t="s">
        <v>42</v>
      </c>
      <c r="C385">
        <v>1</v>
      </c>
    </row>
    <row r="386" spans="1:3" ht="12.75">
      <c r="A386" s="109" t="s">
        <v>455</v>
      </c>
      <c r="B386" s="110" t="s">
        <v>43</v>
      </c>
      <c r="C386">
        <v>1</v>
      </c>
    </row>
    <row r="387" spans="1:3" ht="12.75">
      <c r="A387" s="109" t="s">
        <v>44</v>
      </c>
      <c r="B387" s="110" t="s">
        <v>45</v>
      </c>
      <c r="C387">
        <v>1</v>
      </c>
    </row>
    <row r="388" spans="1:3" ht="12.75">
      <c r="A388" s="109" t="s">
        <v>46</v>
      </c>
      <c r="B388" s="110" t="s">
        <v>47</v>
      </c>
      <c r="C388">
        <v>1</v>
      </c>
    </row>
    <row r="389" spans="1:3" ht="12.75">
      <c r="A389" s="109" t="s">
        <v>48</v>
      </c>
      <c r="B389" s="110" t="s">
        <v>49</v>
      </c>
      <c r="C389">
        <v>1</v>
      </c>
    </row>
    <row r="390" spans="1:3" ht="12.75">
      <c r="A390" s="44" t="s">
        <v>456</v>
      </c>
      <c r="B390" s="44" t="s">
        <v>172</v>
      </c>
      <c r="C390" s="111"/>
    </row>
    <row r="391" spans="1:3" ht="12.75">
      <c r="A391" s="44" t="s">
        <v>134</v>
      </c>
      <c r="B391" s="44" t="s">
        <v>133</v>
      </c>
      <c r="C391" s="111"/>
    </row>
    <row r="392" spans="1:3" ht="12.75">
      <c r="A392" s="111" t="s">
        <v>50</v>
      </c>
      <c r="B392" s="111" t="s">
        <v>51</v>
      </c>
      <c r="C392" s="111"/>
    </row>
    <row r="393" spans="1:3" ht="12.75">
      <c r="A393" s="44" t="s">
        <v>457</v>
      </c>
      <c r="B393" s="44" t="s">
        <v>458</v>
      </c>
      <c r="C393" s="111"/>
    </row>
    <row r="394" spans="1:3" ht="12.75">
      <c r="A394" s="44" t="s">
        <v>459</v>
      </c>
      <c r="B394" s="44" t="s">
        <v>460</v>
      </c>
      <c r="C394" s="111"/>
    </row>
    <row r="395" spans="1:3" ht="12.75">
      <c r="A395" s="109" t="s">
        <v>52</v>
      </c>
      <c r="B395" s="110" t="s">
        <v>53</v>
      </c>
      <c r="C395">
        <v>1</v>
      </c>
    </row>
    <row r="396" spans="1:3" ht="12.75">
      <c r="A396" s="111" t="s">
        <v>54</v>
      </c>
      <c r="B396" s="111" t="s">
        <v>55</v>
      </c>
      <c r="C396" s="111"/>
    </row>
    <row r="397" spans="1:3" ht="12.75">
      <c r="A397" s="109" t="s">
        <v>56</v>
      </c>
      <c r="B397" s="110" t="s">
        <v>546</v>
      </c>
      <c r="C397">
        <v>1</v>
      </c>
    </row>
    <row r="398" spans="1:3" ht="12.75">
      <c r="A398" s="109" t="s">
        <v>57</v>
      </c>
      <c r="B398" s="110" t="s">
        <v>224</v>
      </c>
      <c r="C398">
        <v>1</v>
      </c>
    </row>
    <row r="399" spans="1:3" ht="12.75">
      <c r="A399" s="44" t="s">
        <v>461</v>
      </c>
      <c r="B399" s="44" t="s">
        <v>462</v>
      </c>
      <c r="C399" s="111"/>
    </row>
    <row r="400" spans="1:3" ht="12.75">
      <c r="A400" s="111" t="s">
        <v>58</v>
      </c>
      <c r="B400" s="111" t="s">
        <v>59</v>
      </c>
      <c r="C400" s="111"/>
    </row>
    <row r="401" spans="1:3" ht="12.75">
      <c r="A401" s="111" t="s">
        <v>60</v>
      </c>
      <c r="B401" s="111" t="s">
        <v>61</v>
      </c>
      <c r="C401" s="111"/>
    </row>
    <row r="402" spans="1:3" ht="12.75">
      <c r="A402" s="111" t="s">
        <v>62</v>
      </c>
      <c r="B402" s="111" t="s">
        <v>63</v>
      </c>
      <c r="C402" s="111"/>
    </row>
    <row r="403" spans="1:3" ht="12.75">
      <c r="A403" s="111" t="s">
        <v>64</v>
      </c>
      <c r="B403" s="111" t="s">
        <v>65</v>
      </c>
      <c r="C403" s="111"/>
    </row>
    <row r="404" spans="1:3" ht="12.75">
      <c r="A404" s="111" t="s">
        <v>66</v>
      </c>
      <c r="B404" s="111" t="s">
        <v>67</v>
      </c>
      <c r="C404" s="111"/>
    </row>
    <row r="405" spans="1:3" ht="12.75">
      <c r="A405" s="111" t="s">
        <v>68</v>
      </c>
      <c r="B405" s="111" t="s">
        <v>69</v>
      </c>
      <c r="C405" s="111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5"/>
  <sheetViews>
    <sheetView workbookViewId="0" topLeftCell="A1">
      <pane ySplit="4" topLeftCell="BM5" activePane="bottomLeft" state="frozen"/>
      <selection pane="topLeft" activeCell="A1" sqref="A1:F2"/>
      <selection pane="bottomLeft" activeCell="A10" sqref="A10"/>
    </sheetView>
  </sheetViews>
  <sheetFormatPr defaultColWidth="9.33203125" defaultRowHeight="12.75"/>
  <cols>
    <col min="1" max="1" width="4.66015625" style="87" customWidth="1"/>
    <col min="2" max="3" width="6" style="87" customWidth="1"/>
    <col min="4" max="6" width="12" style="87" customWidth="1"/>
    <col min="7" max="7" width="10.5" style="87" customWidth="1"/>
    <col min="8" max="8" width="12" style="87" customWidth="1"/>
    <col min="9" max="9" width="9.16015625" style="87" customWidth="1"/>
    <col min="10" max="10" width="10.16015625" style="87" customWidth="1"/>
    <col min="11" max="11" width="9" style="87" customWidth="1"/>
    <col min="12" max="255" width="10.66015625" style="87" bestFit="1" customWidth="1"/>
    <col min="256" max="16384" width="10.66015625" style="87" customWidth="1"/>
  </cols>
  <sheetData>
    <row r="1" s="55" customFormat="1" ht="15">
      <c r="A1" s="54" t="s">
        <v>465</v>
      </c>
    </row>
    <row r="2" spans="1:10" s="59" customFormat="1" ht="16.5" customHeight="1">
      <c r="A2" s="56" t="s">
        <v>466</v>
      </c>
      <c r="B2" s="57"/>
      <c r="C2" s="57"/>
      <c r="D2" s="58" t="s">
        <v>467</v>
      </c>
      <c r="E2" s="127" t="s">
        <v>468</v>
      </c>
      <c r="F2" s="139"/>
      <c r="H2" s="60" t="s">
        <v>469</v>
      </c>
      <c r="I2" s="142" t="s">
        <v>470</v>
      </c>
      <c r="J2" s="143"/>
    </row>
    <row r="3" spans="1:10" s="59" customFormat="1" ht="14.25" customHeight="1">
      <c r="A3" s="56" t="s">
        <v>471</v>
      </c>
      <c r="D3" s="58" t="s">
        <v>472</v>
      </c>
      <c r="E3" s="146" t="s">
        <v>473</v>
      </c>
      <c r="F3" s="147"/>
      <c r="H3" s="58" t="s">
        <v>474</v>
      </c>
      <c r="I3" s="144" t="s">
        <v>475</v>
      </c>
      <c r="J3" s="145"/>
    </row>
    <row r="4" spans="1:10" s="59" customFormat="1" ht="15.75" customHeight="1">
      <c r="A4" s="56" t="s">
        <v>476</v>
      </c>
      <c r="D4" s="60" t="s">
        <v>477</v>
      </c>
      <c r="E4" s="140" t="s">
        <v>478</v>
      </c>
      <c r="F4" s="141"/>
      <c r="H4" s="61" t="s">
        <v>479</v>
      </c>
      <c r="I4" s="150"/>
      <c r="J4" s="150"/>
    </row>
    <row r="5" spans="1:10" s="59" customFormat="1" ht="12.75" customHeight="1">
      <c r="A5" s="62" t="s">
        <v>480</v>
      </c>
      <c r="H5" s="61"/>
      <c r="I5" s="63"/>
      <c r="J5" s="63"/>
    </row>
    <row r="6" spans="4:10" s="55" customFormat="1" ht="15.75" customHeight="1">
      <c r="D6" s="64"/>
      <c r="E6" s="65" t="s">
        <v>481</v>
      </c>
      <c r="I6" s="66"/>
      <c r="J6" s="68"/>
    </row>
    <row r="7" spans="1:11" s="57" customFormat="1" ht="11.25">
      <c r="A7" s="132" t="s">
        <v>225</v>
      </c>
      <c r="B7" s="132"/>
      <c r="C7" s="132"/>
      <c r="D7" s="133"/>
      <c r="E7" s="69" t="s">
        <v>482</v>
      </c>
      <c r="F7" s="70" t="s">
        <v>75</v>
      </c>
      <c r="G7" s="71" t="s">
        <v>483</v>
      </c>
      <c r="H7" s="72"/>
      <c r="I7" s="73" t="s">
        <v>484</v>
      </c>
      <c r="J7" s="69" t="s">
        <v>485</v>
      </c>
      <c r="K7" s="74" t="s">
        <v>486</v>
      </c>
    </row>
    <row r="8" spans="1:11" s="78" customFormat="1" ht="19.5" customHeight="1">
      <c r="A8" s="134"/>
      <c r="B8" s="134"/>
      <c r="C8" s="134"/>
      <c r="D8" s="135"/>
      <c r="E8" s="75" t="str">
        <f>Inmatning!E2</f>
        <v>150962</v>
      </c>
      <c r="F8" s="76">
        <f>Inmatning!G2</f>
        <v>2002</v>
      </c>
      <c r="G8" s="148" t="str">
        <f>Inmatning!H2</f>
        <v>L5-4000</v>
      </c>
      <c r="H8" s="149"/>
      <c r="I8" s="76" t="str">
        <f>Inmatning!J2</f>
        <v>M</v>
      </c>
      <c r="J8" s="77">
        <f>Inmatning!K2</f>
        <v>513</v>
      </c>
      <c r="K8" s="76">
        <f>Inmatning!L2</f>
        <v>2002</v>
      </c>
    </row>
    <row r="9" spans="1:11" s="83" customFormat="1" ht="33.75" customHeight="1">
      <c r="A9" s="79" t="s">
        <v>487</v>
      </c>
      <c r="B9" s="80" t="s">
        <v>488</v>
      </c>
      <c r="C9" s="81" t="s">
        <v>80</v>
      </c>
      <c r="D9" s="82"/>
      <c r="E9" s="82"/>
      <c r="F9" s="82"/>
      <c r="G9" s="82"/>
      <c r="H9" s="82"/>
      <c r="I9" s="82"/>
      <c r="J9" s="82"/>
      <c r="K9" s="82"/>
    </row>
    <row r="10" spans="1:12" ht="18" customHeight="1">
      <c r="A10" s="84"/>
      <c r="B10" s="10"/>
      <c r="C10" s="23"/>
      <c r="D10" s="85" t="s">
        <v>489</v>
      </c>
      <c r="E10" s="86"/>
      <c r="F10" s="86"/>
      <c r="G10" s="86"/>
      <c r="H10" s="86"/>
      <c r="I10" s="86"/>
      <c r="J10" s="86"/>
      <c r="K10" s="86"/>
      <c r="L10" s="55"/>
    </row>
    <row r="11" spans="1:12" ht="18" customHeight="1">
      <c r="A11" s="84"/>
      <c r="B11" s="12"/>
      <c r="C11" s="23"/>
      <c r="D11" s="85" t="s">
        <v>490</v>
      </c>
      <c r="E11" s="86"/>
      <c r="F11" s="86"/>
      <c r="G11" s="86"/>
      <c r="H11" s="86"/>
      <c r="I11" s="86"/>
      <c r="J11" s="86"/>
      <c r="K11" s="86"/>
      <c r="L11" s="55"/>
    </row>
    <row r="12" spans="1:12" ht="18" customHeight="1">
      <c r="A12" s="84"/>
      <c r="B12" s="12"/>
      <c r="C12" s="23"/>
      <c r="D12" s="85" t="s">
        <v>491</v>
      </c>
      <c r="E12" s="86"/>
      <c r="F12" s="86"/>
      <c r="G12" s="86"/>
      <c r="H12" s="86"/>
      <c r="I12" s="86"/>
      <c r="J12" s="86"/>
      <c r="K12" s="86"/>
      <c r="L12" s="55"/>
    </row>
    <row r="13" spans="1:12" ht="18" customHeight="1">
      <c r="A13" s="84"/>
      <c r="B13" s="12"/>
      <c r="C13" s="23"/>
      <c r="D13" s="85" t="s">
        <v>492</v>
      </c>
      <c r="E13" s="86"/>
      <c r="F13" s="86"/>
      <c r="G13" s="86"/>
      <c r="H13" s="86"/>
      <c r="I13" s="86"/>
      <c r="J13" s="86"/>
      <c r="K13" s="86"/>
      <c r="L13" s="55"/>
    </row>
    <row r="14" spans="1:12" ht="18" customHeight="1">
      <c r="A14" s="84"/>
      <c r="B14" s="12"/>
      <c r="C14" s="23"/>
      <c r="D14" s="85" t="s">
        <v>493</v>
      </c>
      <c r="E14" s="86"/>
      <c r="F14" s="86"/>
      <c r="G14" s="86"/>
      <c r="H14" s="86"/>
      <c r="I14" s="86"/>
      <c r="J14" s="86"/>
      <c r="K14" s="86"/>
      <c r="L14" s="55"/>
    </row>
    <row r="15" spans="1:12" ht="18" customHeight="1">
      <c r="A15" s="84"/>
      <c r="B15" s="12"/>
      <c r="C15" s="23"/>
      <c r="D15" s="88" t="s">
        <v>494</v>
      </c>
      <c r="E15" s="89"/>
      <c r="F15" s="89"/>
      <c r="G15" s="89"/>
      <c r="H15" s="89"/>
      <c r="I15" s="89"/>
      <c r="J15" s="89"/>
      <c r="K15" s="89"/>
      <c r="L15" s="55"/>
    </row>
    <row r="16" spans="1:12" ht="18" customHeight="1">
      <c r="A16" s="84"/>
      <c r="B16" s="90"/>
      <c r="C16" s="23"/>
      <c r="D16" s="88" t="s">
        <v>495</v>
      </c>
      <c r="E16" s="89"/>
      <c r="F16" s="89"/>
      <c r="G16" s="89"/>
      <c r="H16" s="89"/>
      <c r="I16" s="89"/>
      <c r="J16" s="89"/>
      <c r="K16" s="89"/>
      <c r="L16" s="55"/>
    </row>
    <row r="17" spans="1:11" ht="18" customHeight="1">
      <c r="A17" s="84"/>
      <c r="B17" s="12"/>
      <c r="C17" s="23"/>
      <c r="D17" s="91"/>
      <c r="E17" s="92"/>
      <c r="F17" s="91"/>
      <c r="G17" s="91"/>
      <c r="H17" s="91"/>
      <c r="I17" s="91"/>
      <c r="J17" s="91"/>
      <c r="K17" s="91"/>
    </row>
    <row r="18" spans="1:11" ht="18" customHeight="1">
      <c r="A18" s="84"/>
      <c r="B18" s="12"/>
      <c r="C18" s="23"/>
      <c r="D18" s="91"/>
      <c r="E18" s="91"/>
      <c r="F18" s="91"/>
      <c r="G18" s="91"/>
      <c r="H18" s="91"/>
      <c r="I18" s="91"/>
      <c r="J18" s="91"/>
      <c r="K18" s="91"/>
    </row>
    <row r="19" spans="1:11" ht="18" customHeight="1">
      <c r="A19" s="84"/>
      <c r="B19" s="12"/>
      <c r="C19" s="23"/>
      <c r="D19" s="91"/>
      <c r="E19" s="91"/>
      <c r="F19" s="91"/>
      <c r="G19" s="91"/>
      <c r="H19" s="91"/>
      <c r="I19" s="91"/>
      <c r="J19" s="91"/>
      <c r="K19" s="91"/>
    </row>
    <row r="20" spans="1:11" ht="18" customHeight="1">
      <c r="A20" s="84"/>
      <c r="B20" s="12"/>
      <c r="C20" s="23"/>
      <c r="D20" s="91"/>
      <c r="E20" s="91"/>
      <c r="F20" s="91"/>
      <c r="G20" s="91"/>
      <c r="H20" s="91"/>
      <c r="I20" s="91"/>
      <c r="J20" s="91"/>
      <c r="K20" s="91"/>
    </row>
    <row r="21" spans="1:11" ht="18" customHeight="1">
      <c r="A21" s="84"/>
      <c r="B21" s="12"/>
      <c r="C21" s="23"/>
      <c r="D21" s="91"/>
      <c r="E21" s="91"/>
      <c r="F21" s="91"/>
      <c r="G21" s="91"/>
      <c r="H21" s="91"/>
      <c r="I21" s="91"/>
      <c r="J21" s="91"/>
      <c r="K21" s="91"/>
    </row>
    <row r="22" spans="1:11" ht="18" customHeight="1">
      <c r="A22" s="84"/>
      <c r="B22" s="12"/>
      <c r="C22" s="23"/>
      <c r="D22" s="91"/>
      <c r="E22" s="91"/>
      <c r="F22" s="91"/>
      <c r="G22" s="91"/>
      <c r="H22" s="91"/>
      <c r="I22" s="91"/>
      <c r="J22" s="91"/>
      <c r="K22" s="91"/>
    </row>
    <row r="23" spans="1:11" ht="18" customHeight="1">
      <c r="A23" s="84"/>
      <c r="B23" s="12"/>
      <c r="C23" s="23"/>
      <c r="D23" s="91"/>
      <c r="E23" s="91"/>
      <c r="F23" s="91"/>
      <c r="G23" s="91"/>
      <c r="H23" s="91"/>
      <c r="I23" s="91"/>
      <c r="J23" s="91"/>
      <c r="K23" s="91"/>
    </row>
    <row r="24" spans="1:11" ht="18" customHeight="1">
      <c r="A24" s="84"/>
      <c r="B24" s="12"/>
      <c r="C24" s="23"/>
      <c r="D24" s="91"/>
      <c r="E24" s="91"/>
      <c r="F24" s="91"/>
      <c r="G24" s="91"/>
      <c r="H24" s="91"/>
      <c r="I24" s="91"/>
      <c r="J24" s="91"/>
      <c r="K24" s="91"/>
    </row>
    <row r="25" spans="1:11" ht="18" customHeight="1">
      <c r="A25" s="84"/>
      <c r="B25" s="12"/>
      <c r="C25" s="23"/>
      <c r="D25" s="91"/>
      <c r="E25" s="91"/>
      <c r="F25" s="91"/>
      <c r="G25" s="91"/>
      <c r="H25" s="91"/>
      <c r="I25" s="91"/>
      <c r="J25" s="91"/>
      <c r="K25" s="91"/>
    </row>
    <row r="26" spans="1:11" ht="18" customHeight="1">
      <c r="A26" s="84"/>
      <c r="B26" s="12"/>
      <c r="C26" s="23"/>
      <c r="D26" s="91"/>
      <c r="E26" s="91"/>
      <c r="F26" s="91"/>
      <c r="G26" s="91"/>
      <c r="H26" s="91"/>
      <c r="I26" s="91"/>
      <c r="J26" s="91"/>
      <c r="K26" s="91"/>
    </row>
    <row r="27" spans="1:11" ht="18" customHeight="1">
      <c r="A27" s="84"/>
      <c r="B27" s="12"/>
      <c r="C27" s="23"/>
      <c r="D27" s="91"/>
      <c r="E27" s="91"/>
      <c r="F27" s="91"/>
      <c r="G27" s="91"/>
      <c r="H27" s="91"/>
      <c r="I27" s="91"/>
      <c r="J27" s="91"/>
      <c r="K27" s="91"/>
    </row>
    <row r="28" spans="1:11" ht="18" customHeight="1">
      <c r="A28" s="84"/>
      <c r="B28" s="12"/>
      <c r="C28" s="23"/>
      <c r="D28" s="91"/>
      <c r="E28" s="91"/>
      <c r="F28" s="91"/>
      <c r="G28" s="91"/>
      <c r="H28" s="91"/>
      <c r="I28" s="91"/>
      <c r="J28" s="91"/>
      <c r="K28" s="91"/>
    </row>
    <row r="29" spans="1:11" ht="18" customHeight="1">
      <c r="A29" s="84"/>
      <c r="B29" s="12"/>
      <c r="C29" s="23"/>
      <c r="D29" s="91"/>
      <c r="E29" s="91"/>
      <c r="F29" s="91"/>
      <c r="G29" s="91"/>
      <c r="H29" s="91"/>
      <c r="I29" s="91"/>
      <c r="J29" s="91"/>
      <c r="K29" s="91"/>
    </row>
    <row r="30" spans="1:11" ht="18" customHeight="1">
      <c r="A30" s="84"/>
      <c r="B30" s="12"/>
      <c r="C30" s="23"/>
      <c r="D30" s="91"/>
      <c r="E30" s="91"/>
      <c r="F30" s="91"/>
      <c r="G30" s="91"/>
      <c r="H30" s="91"/>
      <c r="I30" s="91"/>
      <c r="J30" s="91"/>
      <c r="K30" s="91"/>
    </row>
    <row r="31" spans="1:11" ht="18" customHeight="1">
      <c r="A31" s="84"/>
      <c r="B31" s="12"/>
      <c r="C31" s="23"/>
      <c r="D31" s="91"/>
      <c r="E31" s="91"/>
      <c r="F31" s="91"/>
      <c r="G31" s="91"/>
      <c r="H31" s="91"/>
      <c r="I31" s="91"/>
      <c r="J31" s="91"/>
      <c r="K31" s="91"/>
    </row>
    <row r="32" spans="1:11" ht="18" customHeight="1">
      <c r="A32" s="84"/>
      <c r="B32" s="12"/>
      <c r="C32" s="23"/>
      <c r="D32" s="91"/>
      <c r="E32" s="91"/>
      <c r="F32" s="91"/>
      <c r="G32" s="91"/>
      <c r="H32" s="91"/>
      <c r="I32" s="91"/>
      <c r="J32" s="91"/>
      <c r="K32" s="91"/>
    </row>
    <row r="33" spans="1:11" ht="18" customHeight="1">
      <c r="A33" s="84"/>
      <c r="B33" s="12"/>
      <c r="C33" s="23"/>
      <c r="D33" s="91"/>
      <c r="E33" s="91"/>
      <c r="F33" s="91"/>
      <c r="G33" s="91"/>
      <c r="H33" s="91"/>
      <c r="I33" s="91"/>
      <c r="J33" s="91"/>
      <c r="K33" s="91"/>
    </row>
    <row r="34" spans="1:11" ht="12.75" customHeight="1">
      <c r="A34" s="84"/>
      <c r="B34" s="12"/>
      <c r="C34" s="24"/>
      <c r="D34" s="107"/>
      <c r="E34" s="107"/>
      <c r="F34" s="107"/>
      <c r="G34" s="107"/>
      <c r="H34" s="107"/>
      <c r="I34" s="107"/>
      <c r="J34" s="107"/>
      <c r="K34" s="91"/>
    </row>
    <row r="35" spans="1:11" ht="12.75">
      <c r="A35" s="84"/>
      <c r="B35" s="12"/>
      <c r="C35" s="24"/>
      <c r="D35" s="107"/>
      <c r="E35" s="107"/>
      <c r="F35" s="107"/>
      <c r="G35" s="107"/>
      <c r="H35" s="107"/>
      <c r="I35" s="107"/>
      <c r="J35" s="107"/>
      <c r="K35" s="91"/>
    </row>
    <row r="36" spans="1:11" ht="12.75">
      <c r="A36" s="84"/>
      <c r="B36" s="12"/>
      <c r="C36" s="24"/>
      <c r="D36" s="107"/>
      <c r="E36" s="107"/>
      <c r="F36" s="107"/>
      <c r="G36" s="107"/>
      <c r="H36" s="107"/>
      <c r="I36" s="107"/>
      <c r="J36" s="107"/>
      <c r="K36" s="91"/>
    </row>
    <row r="37" spans="1:10" ht="12.75">
      <c r="A37" s="84"/>
      <c r="B37" s="12"/>
      <c r="C37" s="24"/>
      <c r="D37" s="108"/>
      <c r="E37" s="108"/>
      <c r="F37" s="108"/>
      <c r="G37" s="108"/>
      <c r="H37" s="108"/>
      <c r="I37" s="108"/>
      <c r="J37" s="108"/>
    </row>
    <row r="38" spans="1:10" ht="12.75">
      <c r="A38" s="84"/>
      <c r="B38" s="12"/>
      <c r="C38" s="24"/>
      <c r="D38" s="108"/>
      <c r="E38" s="108"/>
      <c r="F38" s="108"/>
      <c r="G38" s="108"/>
      <c r="H38" s="108"/>
      <c r="I38" s="108"/>
      <c r="J38" s="108"/>
    </row>
    <row r="39" spans="1:10" ht="12.75">
      <c r="A39" s="84"/>
      <c r="B39" s="12"/>
      <c r="C39" s="24"/>
      <c r="D39" s="108"/>
      <c r="E39" s="108"/>
      <c r="F39" s="108"/>
      <c r="G39" s="108"/>
      <c r="H39" s="108"/>
      <c r="I39" s="108"/>
      <c r="J39" s="108"/>
    </row>
    <row r="40" spans="1:10" ht="12.75">
      <c r="A40" s="84"/>
      <c r="B40" s="12"/>
      <c r="C40" s="24"/>
      <c r="D40" s="108"/>
      <c r="E40" s="108"/>
      <c r="F40" s="108"/>
      <c r="G40" s="108"/>
      <c r="H40" s="108"/>
      <c r="I40" s="108"/>
      <c r="J40" s="108"/>
    </row>
    <row r="41" spans="1:10" ht="12.75">
      <c r="A41" s="84"/>
      <c r="B41" s="12"/>
      <c r="C41" s="24"/>
      <c r="D41" s="108"/>
      <c r="E41" s="108"/>
      <c r="F41" s="108"/>
      <c r="G41" s="108"/>
      <c r="H41" s="108"/>
      <c r="I41" s="108"/>
      <c r="J41" s="108"/>
    </row>
    <row r="42" spans="1:10" ht="12.75">
      <c r="A42" s="84"/>
      <c r="B42" s="12"/>
      <c r="C42" s="24"/>
      <c r="D42" s="108"/>
      <c r="E42" s="108"/>
      <c r="F42" s="108"/>
      <c r="G42" s="108"/>
      <c r="H42" s="108"/>
      <c r="I42" s="108"/>
      <c r="J42" s="108"/>
    </row>
    <row r="43" spans="1:10" ht="12.75">
      <c r="A43" s="84"/>
      <c r="B43" s="12"/>
      <c r="C43" s="24"/>
      <c r="D43" s="108"/>
      <c r="E43" s="108"/>
      <c r="F43" s="108"/>
      <c r="G43" s="108"/>
      <c r="H43" s="108"/>
      <c r="I43" s="108"/>
      <c r="J43" s="108"/>
    </row>
    <row r="44" spans="1:10" ht="12.75">
      <c r="A44" s="84"/>
      <c r="B44" s="12"/>
      <c r="C44" s="24"/>
      <c r="D44" s="108"/>
      <c r="E44" s="108"/>
      <c r="F44" s="108"/>
      <c r="G44" s="108"/>
      <c r="H44" s="108"/>
      <c r="I44" s="108"/>
      <c r="J44" s="108"/>
    </row>
    <row r="45" spans="1:10" ht="12.75">
      <c r="A45" s="84"/>
      <c r="B45" s="12"/>
      <c r="C45" s="24"/>
      <c r="D45" s="108"/>
      <c r="E45" s="108"/>
      <c r="F45" s="108"/>
      <c r="G45" s="108"/>
      <c r="H45" s="108"/>
      <c r="I45" s="108"/>
      <c r="J45" s="108"/>
    </row>
    <row r="46" spans="1:10" ht="12.75">
      <c r="A46" s="84"/>
      <c r="B46" s="12"/>
      <c r="C46" s="24"/>
      <c r="D46" s="108"/>
      <c r="E46" s="108"/>
      <c r="F46" s="108"/>
      <c r="G46" s="108"/>
      <c r="H46" s="108"/>
      <c r="I46" s="108"/>
      <c r="J46" s="108"/>
    </row>
    <row r="47" spans="1:10" ht="12.75">
      <c r="A47" s="84"/>
      <c r="B47" s="12"/>
      <c r="C47" s="24"/>
      <c r="D47" s="108"/>
      <c r="E47" s="108"/>
      <c r="F47" s="108"/>
      <c r="G47" s="108"/>
      <c r="H47" s="108"/>
      <c r="I47" s="108"/>
      <c r="J47" s="108"/>
    </row>
    <row r="48" spans="1:10" ht="12.75">
      <c r="A48" s="84"/>
      <c r="B48" s="12"/>
      <c r="C48" s="24"/>
      <c r="D48" s="108"/>
      <c r="E48" s="108"/>
      <c r="F48" s="108"/>
      <c r="G48" s="108"/>
      <c r="H48" s="108"/>
      <c r="I48" s="108"/>
      <c r="J48" s="108"/>
    </row>
    <row r="49" spans="1:10" ht="12.75">
      <c r="A49" s="84"/>
      <c r="B49" s="12"/>
      <c r="C49" s="24"/>
      <c r="D49" s="108"/>
      <c r="E49" s="108"/>
      <c r="F49" s="108"/>
      <c r="G49" s="108"/>
      <c r="H49" s="108"/>
      <c r="I49" s="108"/>
      <c r="J49" s="108"/>
    </row>
    <row r="50" spans="1:10" ht="12.75">
      <c r="A50" s="84"/>
      <c r="B50" s="12"/>
      <c r="C50" s="24"/>
      <c r="D50" s="108"/>
      <c r="E50" s="108"/>
      <c r="F50" s="108"/>
      <c r="G50" s="108"/>
      <c r="H50" s="108"/>
      <c r="I50" s="108"/>
      <c r="J50" s="108"/>
    </row>
    <row r="51" spans="1:10" ht="12.75">
      <c r="A51" s="84"/>
      <c r="B51" s="12"/>
      <c r="C51" s="24"/>
      <c r="D51" s="108"/>
      <c r="E51" s="108"/>
      <c r="F51" s="108"/>
      <c r="G51" s="108"/>
      <c r="H51" s="108"/>
      <c r="I51" s="108"/>
      <c r="J51" s="108"/>
    </row>
    <row r="52" spans="1:10" ht="12.75">
      <c r="A52" s="84"/>
      <c r="B52" s="12"/>
      <c r="C52" s="24"/>
      <c r="D52" s="108"/>
      <c r="E52" s="108"/>
      <c r="F52" s="108"/>
      <c r="G52" s="108"/>
      <c r="H52" s="108"/>
      <c r="I52" s="108"/>
      <c r="J52" s="108"/>
    </row>
    <row r="53" spans="1:10" ht="12.75">
      <c r="A53" s="84"/>
      <c r="B53" s="12"/>
      <c r="C53" s="24"/>
      <c r="D53" s="108"/>
      <c r="E53" s="108"/>
      <c r="F53" s="108"/>
      <c r="G53" s="108"/>
      <c r="H53" s="108"/>
      <c r="I53" s="108"/>
      <c r="J53" s="108"/>
    </row>
    <row r="54" spans="1:10" ht="12.75">
      <c r="A54" s="84"/>
      <c r="B54" s="12"/>
      <c r="C54" s="24"/>
      <c r="D54" s="108"/>
      <c r="E54" s="108"/>
      <c r="F54" s="108"/>
      <c r="G54" s="108"/>
      <c r="H54" s="108"/>
      <c r="I54" s="108"/>
      <c r="J54" s="108"/>
    </row>
    <row r="55" spans="1:10" ht="12.75">
      <c r="A55" s="84"/>
      <c r="B55" s="12"/>
      <c r="C55" s="24"/>
      <c r="D55" s="108"/>
      <c r="E55" s="108"/>
      <c r="F55" s="108"/>
      <c r="G55" s="108"/>
      <c r="H55" s="108"/>
      <c r="I55" s="108"/>
      <c r="J55" s="108"/>
    </row>
    <row r="56" spans="1:10" ht="12.75">
      <c r="A56" s="84"/>
      <c r="B56" s="12"/>
      <c r="C56" s="24"/>
      <c r="D56" s="108"/>
      <c r="E56" s="108"/>
      <c r="F56" s="108"/>
      <c r="G56" s="108"/>
      <c r="H56" s="108"/>
      <c r="I56" s="108"/>
      <c r="J56" s="108"/>
    </row>
    <row r="57" spans="1:10" ht="12.75">
      <c r="A57" s="84"/>
      <c r="B57" s="12"/>
      <c r="C57" s="24"/>
      <c r="D57" s="108"/>
      <c r="E57" s="108"/>
      <c r="F57" s="108"/>
      <c r="G57" s="108"/>
      <c r="H57" s="108"/>
      <c r="I57" s="108"/>
      <c r="J57" s="108"/>
    </row>
    <row r="58" spans="1:10" ht="12.75">
      <c r="A58" s="84"/>
      <c r="B58" s="12"/>
      <c r="C58" s="24"/>
      <c r="D58" s="108"/>
      <c r="E58" s="108"/>
      <c r="F58" s="108"/>
      <c r="G58" s="108"/>
      <c r="H58" s="108"/>
      <c r="I58" s="108"/>
      <c r="J58" s="108"/>
    </row>
    <row r="59" spans="1:10" ht="12.75">
      <c r="A59" s="84"/>
      <c r="B59" s="12"/>
      <c r="C59" s="24"/>
      <c r="D59" s="108"/>
      <c r="E59" s="108"/>
      <c r="F59" s="108"/>
      <c r="G59" s="108"/>
      <c r="H59" s="108"/>
      <c r="I59" s="108"/>
      <c r="J59" s="108"/>
    </row>
    <row r="60" spans="1:10" ht="12.75">
      <c r="A60" s="84"/>
      <c r="B60" s="12"/>
      <c r="C60" s="24"/>
      <c r="D60" s="108"/>
      <c r="E60" s="108"/>
      <c r="F60" s="108"/>
      <c r="G60" s="108"/>
      <c r="H60" s="108"/>
      <c r="I60" s="108"/>
      <c r="J60" s="108"/>
    </row>
    <row r="61" spans="1:10" ht="12.75">
      <c r="A61" s="84"/>
      <c r="B61" s="12"/>
      <c r="C61" s="24"/>
      <c r="D61" s="108"/>
      <c r="E61" s="108"/>
      <c r="F61" s="108"/>
      <c r="G61" s="108"/>
      <c r="H61" s="108"/>
      <c r="I61" s="108"/>
      <c r="J61" s="108"/>
    </row>
    <row r="62" spans="1:10" ht="12.75">
      <c r="A62" s="84"/>
      <c r="B62" s="12"/>
      <c r="C62" s="24"/>
      <c r="D62" s="108"/>
      <c r="E62" s="108"/>
      <c r="F62" s="108"/>
      <c r="G62" s="108"/>
      <c r="H62" s="108"/>
      <c r="I62" s="108"/>
      <c r="J62" s="108"/>
    </row>
    <row r="63" spans="1:10" ht="12.75">
      <c r="A63" s="84"/>
      <c r="B63" s="12"/>
      <c r="C63" s="24"/>
      <c r="D63" s="108"/>
      <c r="E63" s="108"/>
      <c r="F63" s="108"/>
      <c r="G63" s="108"/>
      <c r="H63" s="108"/>
      <c r="I63" s="108"/>
      <c r="J63" s="108"/>
    </row>
    <row r="64" spans="1:10" ht="12.75">
      <c r="A64" s="84"/>
      <c r="B64" s="12"/>
      <c r="C64" s="24"/>
      <c r="D64" s="108"/>
      <c r="E64" s="108"/>
      <c r="F64" s="108"/>
      <c r="G64" s="108"/>
      <c r="H64" s="108"/>
      <c r="I64" s="108"/>
      <c r="J64" s="108"/>
    </row>
    <row r="65" spans="1:10" ht="12.75">
      <c r="A65" s="84"/>
      <c r="B65" s="12"/>
      <c r="C65" s="24"/>
      <c r="D65" s="108"/>
      <c r="E65" s="108"/>
      <c r="F65" s="108"/>
      <c r="G65" s="108"/>
      <c r="H65" s="108"/>
      <c r="I65" s="108"/>
      <c r="J65" s="108"/>
    </row>
    <row r="66" spans="1:10" ht="12.75">
      <c r="A66" s="84"/>
      <c r="B66" s="12"/>
      <c r="C66" s="24"/>
      <c r="D66" s="108"/>
      <c r="E66" s="108"/>
      <c r="F66" s="108"/>
      <c r="G66" s="108"/>
      <c r="H66" s="108"/>
      <c r="I66" s="108"/>
      <c r="J66" s="108"/>
    </row>
    <row r="67" spans="1:10" ht="12.75">
      <c r="A67" s="84"/>
      <c r="B67" s="12"/>
      <c r="C67" s="24"/>
      <c r="D67" s="108"/>
      <c r="E67" s="108"/>
      <c r="F67" s="108"/>
      <c r="G67" s="108"/>
      <c r="H67" s="108"/>
      <c r="I67" s="108"/>
      <c r="J67" s="108"/>
    </row>
    <row r="68" spans="1:10" ht="12.75">
      <c r="A68" s="84"/>
      <c r="B68" s="12"/>
      <c r="C68" s="24"/>
      <c r="D68" s="108"/>
      <c r="E68" s="108"/>
      <c r="F68" s="108"/>
      <c r="G68" s="108"/>
      <c r="H68" s="108"/>
      <c r="I68" s="108"/>
      <c r="J68" s="108"/>
    </row>
    <row r="69" spans="1:10" ht="12.75">
      <c r="A69" s="84"/>
      <c r="B69" s="12"/>
      <c r="C69" s="24"/>
      <c r="D69" s="108"/>
      <c r="E69" s="108"/>
      <c r="F69" s="108"/>
      <c r="G69" s="108"/>
      <c r="H69" s="108"/>
      <c r="I69" s="108"/>
      <c r="J69" s="108"/>
    </row>
    <row r="70" spans="1:10" ht="12.75">
      <c r="A70" s="84"/>
      <c r="B70" s="12"/>
      <c r="C70" s="24"/>
      <c r="D70" s="108"/>
      <c r="E70" s="108"/>
      <c r="F70" s="108"/>
      <c r="G70" s="108"/>
      <c r="H70" s="108"/>
      <c r="I70" s="108"/>
      <c r="J70" s="108"/>
    </row>
    <row r="71" spans="1:10" ht="12.75">
      <c r="A71" s="84"/>
      <c r="B71" s="12"/>
      <c r="C71" s="24"/>
      <c r="D71" s="108"/>
      <c r="E71" s="108"/>
      <c r="F71" s="108"/>
      <c r="G71" s="108"/>
      <c r="H71" s="108"/>
      <c r="I71" s="108"/>
      <c r="J71" s="108"/>
    </row>
    <row r="72" spans="1:10" ht="12.75">
      <c r="A72" s="84"/>
      <c r="B72" s="12"/>
      <c r="C72" s="24"/>
      <c r="D72" s="108"/>
      <c r="E72" s="108"/>
      <c r="F72" s="108"/>
      <c r="G72" s="108"/>
      <c r="H72" s="108"/>
      <c r="I72" s="108"/>
      <c r="J72" s="108"/>
    </row>
    <row r="73" spans="1:10" ht="12.75">
      <c r="A73" s="84"/>
      <c r="B73" s="12"/>
      <c r="C73" s="24"/>
      <c r="D73" s="108"/>
      <c r="E73" s="108"/>
      <c r="F73" s="108"/>
      <c r="G73" s="108"/>
      <c r="H73" s="108"/>
      <c r="I73" s="108"/>
      <c r="J73" s="108"/>
    </row>
    <row r="74" spans="1:10" ht="12.75">
      <c r="A74" s="84"/>
      <c r="B74" s="12"/>
      <c r="C74" s="24"/>
      <c r="D74" s="108"/>
      <c r="E74" s="108"/>
      <c r="F74" s="108"/>
      <c r="G74" s="108"/>
      <c r="H74" s="108"/>
      <c r="I74" s="108"/>
      <c r="J74" s="108"/>
    </row>
    <row r="75" spans="1:10" ht="12.75">
      <c r="A75" s="84"/>
      <c r="B75" s="12"/>
      <c r="C75" s="24"/>
      <c r="D75" s="108"/>
      <c r="E75" s="108"/>
      <c r="F75" s="108"/>
      <c r="G75" s="108"/>
      <c r="H75" s="108"/>
      <c r="I75" s="108"/>
      <c r="J75" s="108"/>
    </row>
    <row r="76" spans="1:10" ht="12.75">
      <c r="A76" s="84"/>
      <c r="B76" s="12"/>
      <c r="C76" s="24"/>
      <c r="D76" s="108"/>
      <c r="E76" s="108"/>
      <c r="F76" s="108"/>
      <c r="G76" s="108"/>
      <c r="H76" s="108"/>
      <c r="I76" s="108"/>
      <c r="J76" s="108"/>
    </row>
    <row r="77" spans="1:10" ht="12.75">
      <c r="A77" s="84"/>
      <c r="B77" s="12"/>
      <c r="C77" s="24"/>
      <c r="D77" s="108"/>
      <c r="E77" s="108"/>
      <c r="F77" s="108"/>
      <c r="G77" s="108"/>
      <c r="H77" s="108"/>
      <c r="I77" s="108"/>
      <c r="J77" s="108"/>
    </row>
    <row r="78" spans="1:10" ht="12.75">
      <c r="A78" s="84"/>
      <c r="B78" s="12"/>
      <c r="C78" s="24"/>
      <c r="D78" s="108"/>
      <c r="E78" s="108"/>
      <c r="F78" s="108"/>
      <c r="G78" s="108"/>
      <c r="H78" s="108"/>
      <c r="I78" s="108"/>
      <c r="J78" s="108"/>
    </row>
    <row r="79" spans="1:10" ht="12.75">
      <c r="A79" s="84"/>
      <c r="B79" s="12"/>
      <c r="C79" s="24"/>
      <c r="D79" s="108"/>
      <c r="E79" s="108"/>
      <c r="F79" s="108"/>
      <c r="G79" s="108"/>
      <c r="H79" s="108"/>
      <c r="I79" s="108"/>
      <c r="J79" s="108"/>
    </row>
    <row r="80" spans="1:10" ht="12.75">
      <c r="A80" s="84"/>
      <c r="B80" s="12"/>
      <c r="C80" s="24"/>
      <c r="D80" s="108"/>
      <c r="E80" s="108"/>
      <c r="F80" s="108"/>
      <c r="G80" s="108"/>
      <c r="H80" s="108"/>
      <c r="I80" s="108"/>
      <c r="J80" s="108"/>
    </row>
    <row r="81" spans="1:10" ht="12.75">
      <c r="A81" s="84"/>
      <c r="B81" s="12"/>
      <c r="C81" s="24"/>
      <c r="D81" s="108"/>
      <c r="E81" s="108"/>
      <c r="F81" s="108"/>
      <c r="G81" s="108"/>
      <c r="H81" s="108"/>
      <c r="I81" s="108"/>
      <c r="J81" s="108"/>
    </row>
    <row r="82" spans="1:10" ht="12.75">
      <c r="A82" s="84"/>
      <c r="B82" s="12"/>
      <c r="C82" s="24"/>
      <c r="D82" s="108"/>
      <c r="E82" s="108"/>
      <c r="F82" s="108"/>
      <c r="G82" s="108"/>
      <c r="H82" s="108"/>
      <c r="I82" s="108"/>
      <c r="J82" s="108"/>
    </row>
    <row r="83" spans="1:10" ht="12.75">
      <c r="A83" s="84"/>
      <c r="B83" s="12"/>
      <c r="C83" s="24"/>
      <c r="D83" s="108"/>
      <c r="E83" s="108"/>
      <c r="F83" s="108"/>
      <c r="G83" s="108"/>
      <c r="H83" s="108"/>
      <c r="I83" s="108"/>
      <c r="J83" s="108"/>
    </row>
    <row r="84" spans="1:10" ht="12.75">
      <c r="A84" s="84"/>
      <c r="B84" s="12"/>
      <c r="C84" s="24"/>
      <c r="D84" s="108"/>
      <c r="E84" s="108"/>
      <c r="F84" s="108"/>
      <c r="G84" s="108"/>
      <c r="H84" s="108"/>
      <c r="I84" s="108"/>
      <c r="J84" s="108"/>
    </row>
    <row r="85" spans="1:10" ht="12.75">
      <c r="A85" s="84"/>
      <c r="B85" s="12"/>
      <c r="C85" s="24"/>
      <c r="D85" s="108"/>
      <c r="E85" s="108"/>
      <c r="F85" s="108"/>
      <c r="G85" s="108"/>
      <c r="H85" s="108"/>
      <c r="I85" s="108"/>
      <c r="J85" s="108"/>
    </row>
    <row r="86" spans="1:10" ht="12.75">
      <c r="A86" s="84"/>
      <c r="B86" s="12"/>
      <c r="C86" s="24"/>
      <c r="D86" s="108"/>
      <c r="E86" s="108"/>
      <c r="F86" s="108"/>
      <c r="G86" s="108"/>
      <c r="H86" s="108"/>
      <c r="I86" s="108"/>
      <c r="J86" s="108"/>
    </row>
    <row r="87" spans="1:10" ht="12.75">
      <c r="A87" s="84"/>
      <c r="B87" s="12"/>
      <c r="C87" s="24"/>
      <c r="D87" s="108"/>
      <c r="E87" s="108"/>
      <c r="F87" s="108"/>
      <c r="G87" s="108"/>
      <c r="H87" s="108"/>
      <c r="I87" s="108"/>
      <c r="J87" s="108"/>
    </row>
    <row r="88" spans="1:10" ht="12.75">
      <c r="A88" s="84"/>
      <c r="B88" s="12"/>
      <c r="C88" s="24"/>
      <c r="D88" s="108"/>
      <c r="E88" s="108"/>
      <c r="F88" s="108"/>
      <c r="G88" s="108"/>
      <c r="H88" s="108"/>
      <c r="I88" s="108"/>
      <c r="J88" s="108"/>
    </row>
    <row r="89" spans="1:10" ht="12.75">
      <c r="A89" s="84"/>
      <c r="B89" s="12"/>
      <c r="C89" s="24"/>
      <c r="D89" s="108"/>
      <c r="E89" s="108"/>
      <c r="F89" s="108"/>
      <c r="G89" s="108"/>
      <c r="H89" s="108"/>
      <c r="I89" s="108"/>
      <c r="J89" s="108"/>
    </row>
    <row r="90" spans="1:10" ht="12.75">
      <c r="A90" s="84"/>
      <c r="B90" s="12"/>
      <c r="C90" s="24"/>
      <c r="D90" s="108"/>
      <c r="E90" s="108"/>
      <c r="F90" s="108"/>
      <c r="G90" s="108"/>
      <c r="H90" s="108"/>
      <c r="I90" s="108"/>
      <c r="J90" s="108"/>
    </row>
    <row r="91" spans="1:10" ht="12.75">
      <c r="A91" s="84"/>
      <c r="B91" s="12"/>
      <c r="C91" s="24"/>
      <c r="D91" s="108"/>
      <c r="E91" s="108"/>
      <c r="F91" s="108"/>
      <c r="G91" s="108"/>
      <c r="H91" s="108"/>
      <c r="I91" s="108"/>
      <c r="J91" s="108"/>
    </row>
    <row r="92" spans="1:10" ht="12.75">
      <c r="A92" s="84"/>
      <c r="B92" s="12"/>
      <c r="C92" s="24"/>
      <c r="D92" s="108"/>
      <c r="E92" s="108"/>
      <c r="F92" s="108"/>
      <c r="G92" s="108"/>
      <c r="H92" s="108"/>
      <c r="I92" s="108"/>
      <c r="J92" s="108"/>
    </row>
    <row r="93" spans="1:10" ht="12.75">
      <c r="A93" s="84"/>
      <c r="B93" s="12"/>
      <c r="C93" s="24"/>
      <c r="D93" s="108"/>
      <c r="E93" s="108"/>
      <c r="F93" s="108"/>
      <c r="G93" s="108"/>
      <c r="H93" s="108"/>
      <c r="I93" s="108"/>
      <c r="J93" s="108"/>
    </row>
    <row r="94" spans="1:10" ht="12.75">
      <c r="A94" s="84"/>
      <c r="B94" s="12"/>
      <c r="C94" s="24"/>
      <c r="D94" s="108"/>
      <c r="E94" s="108"/>
      <c r="F94" s="108"/>
      <c r="G94" s="108"/>
      <c r="H94" s="108"/>
      <c r="I94" s="108"/>
      <c r="J94" s="108"/>
    </row>
    <row r="95" spans="1:10" ht="12.75">
      <c r="A95" s="84"/>
      <c r="B95" s="12"/>
      <c r="C95" s="24"/>
      <c r="D95" s="108"/>
      <c r="E95" s="108"/>
      <c r="F95" s="108"/>
      <c r="G95" s="108"/>
      <c r="H95" s="108"/>
      <c r="I95" s="108"/>
      <c r="J95" s="108"/>
    </row>
    <row r="96" spans="1:10" ht="12.75">
      <c r="A96" s="84"/>
      <c r="B96" s="12"/>
      <c r="C96" s="24"/>
      <c r="D96" s="108"/>
      <c r="E96" s="108"/>
      <c r="F96" s="108"/>
      <c r="G96" s="108"/>
      <c r="H96" s="108"/>
      <c r="I96" s="108"/>
      <c r="J96" s="108"/>
    </row>
    <row r="97" spans="1:10" ht="12.75">
      <c r="A97" s="84"/>
      <c r="B97" s="12"/>
      <c r="C97" s="24"/>
      <c r="D97" s="108"/>
      <c r="E97" s="108"/>
      <c r="F97" s="108"/>
      <c r="G97" s="108"/>
      <c r="H97" s="108"/>
      <c r="I97" s="108"/>
      <c r="J97" s="108"/>
    </row>
    <row r="98" spans="1:10" ht="12.75">
      <c r="A98" s="84"/>
      <c r="B98" s="12"/>
      <c r="C98" s="24"/>
      <c r="D98" s="108"/>
      <c r="E98" s="108"/>
      <c r="F98" s="108"/>
      <c r="G98" s="108"/>
      <c r="H98" s="108"/>
      <c r="I98" s="108"/>
      <c r="J98" s="108"/>
    </row>
    <row r="99" spans="1:10" ht="12.75">
      <c r="A99" s="84"/>
      <c r="B99" s="12"/>
      <c r="C99" s="24"/>
      <c r="D99" s="108"/>
      <c r="E99" s="108"/>
      <c r="F99" s="108"/>
      <c r="G99" s="108"/>
      <c r="H99" s="108"/>
      <c r="I99" s="108"/>
      <c r="J99" s="108"/>
    </row>
    <row r="100" spans="1:10" ht="12.75">
      <c r="A100" s="84"/>
      <c r="B100" s="12"/>
      <c r="C100" s="24"/>
      <c r="D100" s="108"/>
      <c r="E100" s="108"/>
      <c r="F100" s="108"/>
      <c r="G100" s="108"/>
      <c r="H100" s="108"/>
      <c r="I100" s="108"/>
      <c r="J100" s="108"/>
    </row>
    <row r="101" spans="1:10" ht="12.75">
      <c r="A101" s="84"/>
      <c r="B101" s="12"/>
      <c r="C101" s="24"/>
      <c r="D101" s="108"/>
      <c r="E101" s="108"/>
      <c r="F101" s="108"/>
      <c r="G101" s="108"/>
      <c r="H101" s="108"/>
      <c r="I101" s="108"/>
      <c r="J101" s="108"/>
    </row>
    <row r="102" spans="1:10" ht="12.75">
      <c r="A102" s="84"/>
      <c r="B102" s="12"/>
      <c r="C102" s="24"/>
      <c r="D102" s="108"/>
      <c r="E102" s="108"/>
      <c r="F102" s="108"/>
      <c r="G102" s="108"/>
      <c r="H102" s="108"/>
      <c r="I102" s="108"/>
      <c r="J102" s="108"/>
    </row>
    <row r="103" spans="1:10" ht="12.75">
      <c r="A103" s="84"/>
      <c r="B103" s="12"/>
      <c r="C103" s="24"/>
      <c r="D103" s="108"/>
      <c r="E103" s="108"/>
      <c r="F103" s="108"/>
      <c r="G103" s="108"/>
      <c r="H103" s="108"/>
      <c r="I103" s="108"/>
      <c r="J103" s="108"/>
    </row>
    <row r="104" spans="1:10" ht="12.75">
      <c r="A104" s="84"/>
      <c r="B104" s="12"/>
      <c r="C104" s="24"/>
      <c r="D104" s="108"/>
      <c r="E104" s="108"/>
      <c r="F104" s="108"/>
      <c r="G104" s="108"/>
      <c r="H104" s="108"/>
      <c r="I104" s="108"/>
      <c r="J104" s="108"/>
    </row>
    <row r="105" spans="1:10" ht="12.75">
      <c r="A105" s="84"/>
      <c r="B105" s="12"/>
      <c r="C105" s="24"/>
      <c r="D105" s="108"/>
      <c r="E105" s="108"/>
      <c r="F105" s="108"/>
      <c r="G105" s="108"/>
      <c r="H105" s="108"/>
      <c r="I105" s="108"/>
      <c r="J105" s="108"/>
    </row>
    <row r="106" spans="1:10" ht="12.75">
      <c r="A106" s="84"/>
      <c r="B106" s="12"/>
      <c r="C106" s="24"/>
      <c r="D106" s="108"/>
      <c r="E106" s="108"/>
      <c r="F106" s="108"/>
      <c r="G106" s="108"/>
      <c r="H106" s="108"/>
      <c r="I106" s="108"/>
      <c r="J106" s="108"/>
    </row>
    <row r="107" spans="1:10" ht="12.75">
      <c r="A107" s="84"/>
      <c r="B107" s="12"/>
      <c r="C107" s="24"/>
      <c r="D107" s="108"/>
      <c r="E107" s="108"/>
      <c r="F107" s="108"/>
      <c r="G107" s="108"/>
      <c r="H107" s="108"/>
      <c r="I107" s="108"/>
      <c r="J107" s="108"/>
    </row>
    <row r="108" spans="1:10" ht="12.75">
      <c r="A108" s="84"/>
      <c r="B108" s="12"/>
      <c r="C108" s="24"/>
      <c r="D108" s="108"/>
      <c r="E108" s="108"/>
      <c r="F108" s="108"/>
      <c r="G108" s="108"/>
      <c r="H108" s="108"/>
      <c r="I108" s="108"/>
      <c r="J108" s="108"/>
    </row>
    <row r="109" spans="1:10" ht="12.75">
      <c r="A109" s="84"/>
      <c r="B109" s="12"/>
      <c r="C109" s="24"/>
      <c r="D109" s="108"/>
      <c r="E109" s="108"/>
      <c r="F109" s="108"/>
      <c r="G109" s="108"/>
      <c r="H109" s="108"/>
      <c r="I109" s="108"/>
      <c r="J109" s="108"/>
    </row>
    <row r="110" spans="1:10" ht="12.75">
      <c r="A110" s="84"/>
      <c r="B110" s="12"/>
      <c r="C110" s="24"/>
      <c r="D110" s="108"/>
      <c r="E110" s="108"/>
      <c r="F110" s="108"/>
      <c r="G110" s="108"/>
      <c r="H110" s="108"/>
      <c r="I110" s="108"/>
      <c r="J110" s="108"/>
    </row>
    <row r="111" spans="1:10" ht="12.75">
      <c r="A111" s="84"/>
      <c r="B111" s="12"/>
      <c r="C111" s="24"/>
      <c r="D111" s="108"/>
      <c r="E111" s="108"/>
      <c r="F111" s="108"/>
      <c r="G111" s="108"/>
      <c r="H111" s="108"/>
      <c r="I111" s="108"/>
      <c r="J111" s="108"/>
    </row>
    <row r="112" spans="1:10" ht="12.75">
      <c r="A112" s="84"/>
      <c r="B112" s="12"/>
      <c r="C112" s="24"/>
      <c r="D112" s="108"/>
      <c r="E112" s="108"/>
      <c r="F112" s="108"/>
      <c r="G112" s="108"/>
      <c r="H112" s="108"/>
      <c r="I112" s="108"/>
      <c r="J112" s="108"/>
    </row>
    <row r="113" spans="1:10" ht="12.75">
      <c r="A113" s="84"/>
      <c r="B113" s="12"/>
      <c r="C113" s="24"/>
      <c r="D113" s="108"/>
      <c r="E113" s="108"/>
      <c r="F113" s="108"/>
      <c r="G113" s="108"/>
      <c r="H113" s="108"/>
      <c r="I113" s="108"/>
      <c r="J113" s="108"/>
    </row>
    <row r="114" spans="1:10" ht="12.75">
      <c r="A114" s="84"/>
      <c r="B114" s="12"/>
      <c r="C114" s="24"/>
      <c r="D114" s="108"/>
      <c r="E114" s="108"/>
      <c r="F114" s="108"/>
      <c r="G114" s="108"/>
      <c r="H114" s="108"/>
      <c r="I114" s="108"/>
      <c r="J114" s="108"/>
    </row>
    <row r="115" spans="1:10" ht="12.75">
      <c r="A115" s="84"/>
      <c r="B115" s="12"/>
      <c r="C115" s="24"/>
      <c r="D115" s="108"/>
      <c r="E115" s="108"/>
      <c r="F115" s="108"/>
      <c r="G115" s="108"/>
      <c r="H115" s="108"/>
      <c r="I115" s="108"/>
      <c r="J115" s="108"/>
    </row>
    <row r="116" spans="1:10" ht="12.75">
      <c r="A116" s="84"/>
      <c r="B116" s="12"/>
      <c r="C116" s="24"/>
      <c r="D116" s="108"/>
      <c r="E116" s="108"/>
      <c r="F116" s="108"/>
      <c r="G116" s="108"/>
      <c r="H116" s="108"/>
      <c r="I116" s="108"/>
      <c r="J116" s="108"/>
    </row>
    <row r="117" spans="1:10" ht="12.75">
      <c r="A117" s="84"/>
      <c r="B117" s="12"/>
      <c r="C117" s="24"/>
      <c r="D117" s="108"/>
      <c r="E117" s="108"/>
      <c r="F117" s="108"/>
      <c r="G117" s="108"/>
      <c r="H117" s="108"/>
      <c r="I117" s="108"/>
      <c r="J117" s="108"/>
    </row>
    <row r="118" spans="1:10" ht="12.75">
      <c r="A118" s="84"/>
      <c r="B118" s="12"/>
      <c r="C118" s="24"/>
      <c r="D118" s="108"/>
      <c r="E118" s="108"/>
      <c r="F118" s="108"/>
      <c r="G118" s="108"/>
      <c r="H118" s="108"/>
      <c r="I118" s="108"/>
      <c r="J118" s="108"/>
    </row>
    <row r="119" spans="1:10" ht="12.75">
      <c r="A119" s="84"/>
      <c r="B119" s="12"/>
      <c r="C119" s="24"/>
      <c r="D119" s="108"/>
      <c r="E119" s="108"/>
      <c r="F119" s="108"/>
      <c r="G119" s="108"/>
      <c r="H119" s="108"/>
      <c r="I119" s="108"/>
      <c r="J119" s="108"/>
    </row>
    <row r="120" spans="1:10" ht="12.75">
      <c r="A120" s="84"/>
      <c r="B120" s="12"/>
      <c r="C120" s="24"/>
      <c r="D120" s="108"/>
      <c r="E120" s="108"/>
      <c r="F120" s="108"/>
      <c r="G120" s="108"/>
      <c r="H120" s="108"/>
      <c r="I120" s="108"/>
      <c r="J120" s="108"/>
    </row>
    <row r="121" spans="1:10" ht="12.75">
      <c r="A121" s="84"/>
      <c r="B121" s="12"/>
      <c r="C121" s="24"/>
      <c r="D121" s="108"/>
      <c r="E121" s="108"/>
      <c r="F121" s="108"/>
      <c r="G121" s="108"/>
      <c r="H121" s="108"/>
      <c r="I121" s="108"/>
      <c r="J121" s="108"/>
    </row>
    <row r="122" spans="1:10" ht="12.75">
      <c r="A122" s="84"/>
      <c r="B122" s="12"/>
      <c r="C122" s="24"/>
      <c r="D122" s="108"/>
      <c r="E122" s="108"/>
      <c r="F122" s="108"/>
      <c r="G122" s="108"/>
      <c r="H122" s="108"/>
      <c r="I122" s="108"/>
      <c r="J122" s="108"/>
    </row>
    <row r="123" spans="1:10" ht="12.75">
      <c r="A123" s="84"/>
      <c r="B123" s="12"/>
      <c r="C123" s="24"/>
      <c r="D123" s="108"/>
      <c r="E123" s="108"/>
      <c r="F123" s="108"/>
      <c r="G123" s="108"/>
      <c r="H123" s="108"/>
      <c r="I123" s="108"/>
      <c r="J123" s="108"/>
    </row>
    <row r="124" spans="1:10" ht="12.75">
      <c r="A124" s="84"/>
      <c r="B124" s="12"/>
      <c r="C124" s="24"/>
      <c r="D124" s="108"/>
      <c r="E124" s="108"/>
      <c r="F124" s="108"/>
      <c r="G124" s="108"/>
      <c r="H124" s="108"/>
      <c r="I124" s="108"/>
      <c r="J124" s="108"/>
    </row>
    <row r="125" spans="1:10" ht="12.75">
      <c r="A125" s="84"/>
      <c r="B125" s="12"/>
      <c r="C125" s="24"/>
      <c r="D125" s="108"/>
      <c r="E125" s="108"/>
      <c r="F125" s="108"/>
      <c r="G125" s="108"/>
      <c r="H125" s="108"/>
      <c r="I125" s="108"/>
      <c r="J125" s="108"/>
    </row>
    <row r="126" spans="1:10" ht="12.75">
      <c r="A126" s="84"/>
      <c r="B126" s="12"/>
      <c r="C126" s="24"/>
      <c r="D126" s="108"/>
      <c r="E126" s="108"/>
      <c r="F126" s="108"/>
      <c r="G126" s="108"/>
      <c r="H126" s="108"/>
      <c r="I126" s="108"/>
      <c r="J126" s="108"/>
    </row>
    <row r="127" spans="1:10" ht="12.75">
      <c r="A127" s="84"/>
      <c r="B127" s="12"/>
      <c r="C127" s="24"/>
      <c r="D127" s="108"/>
      <c r="E127" s="108"/>
      <c r="F127" s="108"/>
      <c r="G127" s="108"/>
      <c r="H127" s="108"/>
      <c r="I127" s="108"/>
      <c r="J127" s="108"/>
    </row>
    <row r="128" spans="1:10" ht="12.75">
      <c r="A128" s="84"/>
      <c r="B128" s="12"/>
      <c r="C128" s="24"/>
      <c r="D128" s="108"/>
      <c r="E128" s="108"/>
      <c r="F128" s="108"/>
      <c r="G128" s="108"/>
      <c r="H128" s="108"/>
      <c r="I128" s="108"/>
      <c r="J128" s="108"/>
    </row>
    <row r="129" spans="1:10" ht="12.75">
      <c r="A129" s="93"/>
      <c r="B129" s="12"/>
      <c r="C129" s="24"/>
      <c r="D129" s="108"/>
      <c r="E129" s="108"/>
      <c r="F129" s="108"/>
      <c r="G129" s="108"/>
      <c r="H129" s="108"/>
      <c r="I129" s="108"/>
      <c r="J129" s="108"/>
    </row>
    <row r="130" spans="1:10" ht="12.75">
      <c r="A130" s="93"/>
      <c r="B130" s="12"/>
      <c r="C130" s="24"/>
      <c r="D130" s="108"/>
      <c r="E130" s="108"/>
      <c r="F130" s="108"/>
      <c r="G130" s="108"/>
      <c r="H130" s="108"/>
      <c r="I130" s="108"/>
      <c r="J130" s="108"/>
    </row>
    <row r="131" spans="1:10" ht="12.75">
      <c r="A131" s="93"/>
      <c r="B131" s="12"/>
      <c r="C131" s="24"/>
      <c r="D131" s="108"/>
      <c r="E131" s="108"/>
      <c r="F131" s="108"/>
      <c r="G131" s="108"/>
      <c r="H131" s="108"/>
      <c r="I131" s="108"/>
      <c r="J131" s="108"/>
    </row>
    <row r="132" spans="1:10" ht="12.75">
      <c r="A132" s="93"/>
      <c r="B132" s="12"/>
      <c r="C132" s="24"/>
      <c r="D132" s="108"/>
      <c r="E132" s="108"/>
      <c r="F132" s="108"/>
      <c r="G132" s="108"/>
      <c r="H132" s="108"/>
      <c r="I132" s="108"/>
      <c r="J132" s="108"/>
    </row>
    <row r="133" spans="1:10" ht="12.75">
      <c r="A133" s="93"/>
      <c r="B133" s="12"/>
      <c r="C133" s="24"/>
      <c r="D133" s="108"/>
      <c r="E133" s="108"/>
      <c r="F133" s="108"/>
      <c r="G133" s="108"/>
      <c r="H133" s="108"/>
      <c r="I133" s="108"/>
      <c r="J133" s="108"/>
    </row>
    <row r="134" spans="1:10" ht="12.75">
      <c r="A134" s="93"/>
      <c r="B134" s="12"/>
      <c r="C134" s="24"/>
      <c r="D134" s="108"/>
      <c r="E134" s="108"/>
      <c r="F134" s="108"/>
      <c r="G134" s="108"/>
      <c r="H134" s="108"/>
      <c r="I134" s="108"/>
      <c r="J134" s="108"/>
    </row>
    <row r="135" spans="1:10" ht="12.75">
      <c r="A135" s="93"/>
      <c r="B135" s="12"/>
      <c r="C135" s="24"/>
      <c r="D135" s="108"/>
      <c r="E135" s="108"/>
      <c r="F135" s="108"/>
      <c r="G135" s="108"/>
      <c r="H135" s="108"/>
      <c r="I135" s="108"/>
      <c r="J135" s="108"/>
    </row>
    <row r="136" spans="1:10" ht="12.75">
      <c r="A136" s="93"/>
      <c r="B136" s="12"/>
      <c r="C136" s="24"/>
      <c r="D136" s="108"/>
      <c r="E136" s="108"/>
      <c r="F136" s="108"/>
      <c r="G136" s="108"/>
      <c r="H136" s="108"/>
      <c r="I136" s="108"/>
      <c r="J136" s="108"/>
    </row>
    <row r="137" spans="1:10" ht="12.75">
      <c r="A137" s="93"/>
      <c r="B137" s="12"/>
      <c r="C137" s="24"/>
      <c r="D137" s="108"/>
      <c r="E137" s="108"/>
      <c r="F137" s="108"/>
      <c r="G137" s="108"/>
      <c r="H137" s="108"/>
      <c r="I137" s="108"/>
      <c r="J137" s="108"/>
    </row>
    <row r="138" spans="1:10" ht="12.75">
      <c r="A138" s="93"/>
      <c r="B138" s="12"/>
      <c r="C138" s="24"/>
      <c r="D138" s="108"/>
      <c r="E138" s="108"/>
      <c r="F138" s="108"/>
      <c r="G138" s="108"/>
      <c r="H138" s="108"/>
      <c r="I138" s="108"/>
      <c r="J138" s="108"/>
    </row>
    <row r="139" spans="1:10" ht="12.75">
      <c r="A139" s="93"/>
      <c r="B139" s="12"/>
      <c r="C139" s="24"/>
      <c r="D139" s="108"/>
      <c r="E139" s="108"/>
      <c r="F139" s="108"/>
      <c r="G139" s="108"/>
      <c r="H139" s="108"/>
      <c r="I139" s="108"/>
      <c r="J139" s="108"/>
    </row>
    <row r="140" spans="1:10" ht="12.75">
      <c r="A140" s="93"/>
      <c r="B140" s="12"/>
      <c r="C140" s="24"/>
      <c r="D140" s="108"/>
      <c r="E140" s="108"/>
      <c r="F140" s="108"/>
      <c r="G140" s="108"/>
      <c r="H140" s="108"/>
      <c r="I140" s="108"/>
      <c r="J140" s="108"/>
    </row>
    <row r="141" spans="1:10" ht="12.75">
      <c r="A141" s="93"/>
      <c r="B141" s="12"/>
      <c r="C141" s="24"/>
      <c r="D141" s="108"/>
      <c r="E141" s="108"/>
      <c r="F141" s="108"/>
      <c r="G141" s="108"/>
      <c r="H141" s="108"/>
      <c r="I141" s="108"/>
      <c r="J141" s="108"/>
    </row>
    <row r="142" spans="1:10" ht="12.75">
      <c r="A142" s="93"/>
      <c r="B142" s="12"/>
      <c r="C142" s="24"/>
      <c r="D142" s="108"/>
      <c r="E142" s="108"/>
      <c r="F142" s="108"/>
      <c r="G142" s="108"/>
      <c r="H142" s="108"/>
      <c r="I142" s="108"/>
      <c r="J142" s="108"/>
    </row>
    <row r="143" spans="1:10" ht="12.75">
      <c r="A143" s="93"/>
      <c r="B143" s="12"/>
      <c r="C143" s="24"/>
      <c r="D143" s="108"/>
      <c r="E143" s="108"/>
      <c r="F143" s="108"/>
      <c r="G143" s="108"/>
      <c r="H143" s="108"/>
      <c r="I143" s="108"/>
      <c r="J143" s="108"/>
    </row>
    <row r="144" spans="1:10" ht="12.75">
      <c r="A144" s="93"/>
      <c r="B144" s="12"/>
      <c r="C144" s="24"/>
      <c r="D144" s="108"/>
      <c r="E144" s="108"/>
      <c r="F144" s="108"/>
      <c r="G144" s="108"/>
      <c r="H144" s="108"/>
      <c r="I144" s="108"/>
      <c r="J144" s="108"/>
    </row>
    <row r="145" spans="1:10" ht="12.75">
      <c r="A145" s="93"/>
      <c r="B145" s="12"/>
      <c r="C145" s="24"/>
      <c r="D145" s="108"/>
      <c r="E145" s="108"/>
      <c r="F145" s="108"/>
      <c r="G145" s="108"/>
      <c r="H145" s="108"/>
      <c r="I145" s="108"/>
      <c r="J145" s="108"/>
    </row>
    <row r="146" spans="1:10" ht="12.75">
      <c r="A146" s="93"/>
      <c r="B146" s="12"/>
      <c r="C146" s="24"/>
      <c r="D146" s="108"/>
      <c r="E146" s="108"/>
      <c r="F146" s="108"/>
      <c r="G146" s="108"/>
      <c r="H146" s="108"/>
      <c r="I146" s="108"/>
      <c r="J146" s="108"/>
    </row>
    <row r="147" spans="1:10" ht="12.75">
      <c r="A147" s="93"/>
      <c r="B147" s="12"/>
      <c r="C147" s="24"/>
      <c r="D147" s="108"/>
      <c r="E147" s="108"/>
      <c r="F147" s="108"/>
      <c r="G147" s="108"/>
      <c r="H147" s="108"/>
      <c r="I147" s="108"/>
      <c r="J147" s="108"/>
    </row>
    <row r="148" spans="1:10" ht="12.75">
      <c r="A148" s="93"/>
      <c r="B148" s="12"/>
      <c r="C148" s="24"/>
      <c r="D148" s="108"/>
      <c r="E148" s="108"/>
      <c r="F148" s="108"/>
      <c r="G148" s="108"/>
      <c r="H148" s="108"/>
      <c r="I148" s="108"/>
      <c r="J148" s="108"/>
    </row>
    <row r="149" spans="1:10" ht="12.75">
      <c r="A149" s="93"/>
      <c r="B149" s="12"/>
      <c r="C149" s="24"/>
      <c r="D149" s="108"/>
      <c r="E149" s="108"/>
      <c r="F149" s="108"/>
      <c r="G149" s="108"/>
      <c r="H149" s="108"/>
      <c r="I149" s="108"/>
      <c r="J149" s="108"/>
    </row>
    <row r="150" spans="1:10" ht="12.75">
      <c r="A150" s="93"/>
      <c r="B150" s="12"/>
      <c r="C150" s="24"/>
      <c r="D150" s="108"/>
      <c r="E150" s="108"/>
      <c r="F150" s="108"/>
      <c r="G150" s="108"/>
      <c r="H150" s="108"/>
      <c r="I150" s="108"/>
      <c r="J150" s="108"/>
    </row>
    <row r="151" spans="1:10" ht="12.75">
      <c r="A151" s="93"/>
      <c r="B151" s="12"/>
      <c r="C151" s="24"/>
      <c r="D151" s="108"/>
      <c r="E151" s="108"/>
      <c r="F151" s="108"/>
      <c r="G151" s="108"/>
      <c r="H151" s="108"/>
      <c r="I151" s="108"/>
      <c r="J151" s="108"/>
    </row>
    <row r="152" spans="1:10" ht="12.75">
      <c r="A152" s="93"/>
      <c r="B152" s="12"/>
      <c r="C152" s="24"/>
      <c r="D152" s="108"/>
      <c r="E152" s="108"/>
      <c r="F152" s="108"/>
      <c r="G152" s="108"/>
      <c r="H152" s="108"/>
      <c r="I152" s="108"/>
      <c r="J152" s="108"/>
    </row>
    <row r="153" spans="1:10" ht="12.75">
      <c r="A153" s="93"/>
      <c r="B153" s="12"/>
      <c r="C153" s="24"/>
      <c r="D153" s="108"/>
      <c r="E153" s="108"/>
      <c r="F153" s="108"/>
      <c r="G153" s="108"/>
      <c r="H153" s="108"/>
      <c r="I153" s="108"/>
      <c r="J153" s="108"/>
    </row>
    <row r="154" spans="1:10" ht="12.75">
      <c r="A154" s="93"/>
      <c r="B154" s="12"/>
      <c r="C154" s="24"/>
      <c r="D154" s="108"/>
      <c r="E154" s="108"/>
      <c r="F154" s="108"/>
      <c r="G154" s="108"/>
      <c r="H154" s="108"/>
      <c r="I154" s="108"/>
      <c r="J154" s="108"/>
    </row>
    <row r="155" spans="1:10" ht="12.75">
      <c r="A155" s="93"/>
      <c r="B155" s="12"/>
      <c r="C155" s="24"/>
      <c r="D155" s="108"/>
      <c r="E155" s="108"/>
      <c r="F155" s="108"/>
      <c r="G155" s="108"/>
      <c r="H155" s="108"/>
      <c r="I155" s="108"/>
      <c r="J155" s="108"/>
    </row>
    <row r="156" spans="1:10" ht="12.75">
      <c r="A156" s="93"/>
      <c r="B156" s="12"/>
      <c r="C156" s="24"/>
      <c r="D156" s="108"/>
      <c r="E156" s="108"/>
      <c r="F156" s="108"/>
      <c r="G156" s="108"/>
      <c r="H156" s="108"/>
      <c r="I156" s="108"/>
      <c r="J156" s="108"/>
    </row>
    <row r="157" spans="1:10" ht="12.75">
      <c r="A157" s="93"/>
      <c r="B157" s="12"/>
      <c r="C157" s="24"/>
      <c r="D157" s="108"/>
      <c r="E157" s="108"/>
      <c r="F157" s="108"/>
      <c r="G157" s="108"/>
      <c r="H157" s="108"/>
      <c r="I157" s="108"/>
      <c r="J157" s="108"/>
    </row>
    <row r="158" spans="1:10" ht="12.75">
      <c r="A158" s="93"/>
      <c r="B158" s="12"/>
      <c r="C158" s="24"/>
      <c r="D158" s="108"/>
      <c r="E158" s="108"/>
      <c r="F158" s="108"/>
      <c r="G158" s="108"/>
      <c r="H158" s="108"/>
      <c r="I158" s="108"/>
      <c r="J158" s="108"/>
    </row>
    <row r="159" spans="1:10" ht="12.75">
      <c r="A159" s="93"/>
      <c r="B159" s="12"/>
      <c r="C159" s="24"/>
      <c r="D159" s="108"/>
      <c r="E159" s="108"/>
      <c r="F159" s="108"/>
      <c r="G159" s="108"/>
      <c r="H159" s="108"/>
      <c r="I159" s="108"/>
      <c r="J159" s="108"/>
    </row>
    <row r="160" spans="1:10" ht="12.75">
      <c r="A160" s="93"/>
      <c r="B160" s="12"/>
      <c r="C160" s="24"/>
      <c r="D160" s="108"/>
      <c r="E160" s="108"/>
      <c r="F160" s="108"/>
      <c r="G160" s="108"/>
      <c r="H160" s="108"/>
      <c r="I160" s="108"/>
      <c r="J160" s="108"/>
    </row>
    <row r="161" spans="1:10" ht="12.75">
      <c r="A161" s="93"/>
      <c r="B161" s="12"/>
      <c r="C161" s="24"/>
      <c r="D161" s="108"/>
      <c r="E161" s="108"/>
      <c r="F161" s="108"/>
      <c r="G161" s="108"/>
      <c r="H161" s="108"/>
      <c r="I161" s="108"/>
      <c r="J161" s="108"/>
    </row>
    <row r="162" spans="1:10" ht="12.75">
      <c r="A162" s="93"/>
      <c r="B162" s="12"/>
      <c r="C162" s="24"/>
      <c r="D162" s="108"/>
      <c r="E162" s="108"/>
      <c r="F162" s="108"/>
      <c r="G162" s="108"/>
      <c r="H162" s="108"/>
      <c r="I162" s="108"/>
      <c r="J162" s="108"/>
    </row>
    <row r="163" spans="1:10" ht="12.75">
      <c r="A163" s="93"/>
      <c r="B163" s="12"/>
      <c r="C163" s="24"/>
      <c r="D163" s="108"/>
      <c r="E163" s="108"/>
      <c r="F163" s="108"/>
      <c r="G163" s="108"/>
      <c r="H163" s="108"/>
      <c r="I163" s="108"/>
      <c r="J163" s="108"/>
    </row>
    <row r="164" spans="1:10" ht="12.75">
      <c r="A164" s="93"/>
      <c r="B164" s="12"/>
      <c r="C164" s="24"/>
      <c r="D164" s="108"/>
      <c r="E164" s="108"/>
      <c r="F164" s="108"/>
      <c r="G164" s="108"/>
      <c r="H164" s="108"/>
      <c r="I164" s="108"/>
      <c r="J164" s="108"/>
    </row>
    <row r="165" spans="1:10" ht="12.75">
      <c r="A165" s="93"/>
      <c r="B165" s="12"/>
      <c r="C165" s="24"/>
      <c r="D165" s="108"/>
      <c r="E165" s="108"/>
      <c r="F165" s="108"/>
      <c r="G165" s="108"/>
      <c r="H165" s="108"/>
      <c r="I165" s="108"/>
      <c r="J165" s="108"/>
    </row>
    <row r="166" spans="1:10" ht="12.75">
      <c r="A166" s="93"/>
      <c r="B166" s="12"/>
      <c r="C166" s="24"/>
      <c r="D166" s="108"/>
      <c r="E166" s="108"/>
      <c r="F166" s="108"/>
      <c r="G166" s="108"/>
      <c r="H166" s="108"/>
      <c r="I166" s="108"/>
      <c r="J166" s="108"/>
    </row>
    <row r="167" spans="1:10" ht="12.75">
      <c r="A167" s="93"/>
      <c r="B167" s="12"/>
      <c r="C167" s="24"/>
      <c r="D167" s="108"/>
      <c r="E167" s="108"/>
      <c r="F167" s="108"/>
      <c r="G167" s="108"/>
      <c r="H167" s="108"/>
      <c r="I167" s="108"/>
      <c r="J167" s="108"/>
    </row>
    <row r="168" spans="1:10" ht="12.75">
      <c r="A168" s="93"/>
      <c r="B168" s="12"/>
      <c r="C168" s="24"/>
      <c r="D168" s="108"/>
      <c r="E168" s="108"/>
      <c r="F168" s="108"/>
      <c r="G168" s="108"/>
      <c r="H168" s="108"/>
      <c r="I168" s="108"/>
      <c r="J168" s="108"/>
    </row>
    <row r="169" spans="1:10" ht="12.75">
      <c r="A169" s="93"/>
      <c r="B169" s="12"/>
      <c r="C169" s="24"/>
      <c r="D169" s="108"/>
      <c r="E169" s="108"/>
      <c r="F169" s="108"/>
      <c r="G169" s="108"/>
      <c r="H169" s="108"/>
      <c r="I169" s="108"/>
      <c r="J169" s="108"/>
    </row>
    <row r="170" spans="1:10" ht="12.75">
      <c r="A170" s="93"/>
      <c r="B170" s="12"/>
      <c r="C170" s="24"/>
      <c r="D170" s="108"/>
      <c r="E170" s="108"/>
      <c r="F170" s="108"/>
      <c r="G170" s="108"/>
      <c r="H170" s="108"/>
      <c r="I170" s="108"/>
      <c r="J170" s="108"/>
    </row>
    <row r="171" spans="1:10" ht="12.75">
      <c r="A171" s="93"/>
      <c r="B171" s="12"/>
      <c r="C171" s="24"/>
      <c r="D171" s="108"/>
      <c r="E171" s="108"/>
      <c r="F171" s="108"/>
      <c r="G171" s="108"/>
      <c r="H171" s="108"/>
      <c r="I171" s="108"/>
      <c r="J171" s="108"/>
    </row>
    <row r="172" spans="1:10" ht="12.75">
      <c r="A172" s="93"/>
      <c r="B172" s="12"/>
      <c r="C172" s="24"/>
      <c r="D172" s="108"/>
      <c r="E172" s="108"/>
      <c r="F172" s="108"/>
      <c r="G172" s="108"/>
      <c r="H172" s="108"/>
      <c r="I172" s="108"/>
      <c r="J172" s="108"/>
    </row>
    <row r="173" spans="1:10" ht="12.75">
      <c r="A173" s="93"/>
      <c r="B173" s="12"/>
      <c r="C173" s="24"/>
      <c r="D173" s="108"/>
      <c r="E173" s="108"/>
      <c r="F173" s="108"/>
      <c r="G173" s="108"/>
      <c r="H173" s="108"/>
      <c r="I173" s="108"/>
      <c r="J173" s="108"/>
    </row>
    <row r="174" spans="1:10" ht="12.75">
      <c r="A174" s="93"/>
      <c r="B174" s="12"/>
      <c r="C174" s="24"/>
      <c r="D174" s="108"/>
      <c r="E174" s="108"/>
      <c r="F174" s="108"/>
      <c r="G174" s="108"/>
      <c r="H174" s="108"/>
      <c r="I174" s="108"/>
      <c r="J174" s="108"/>
    </row>
    <row r="175" spans="1:10" ht="12.75">
      <c r="A175" s="93"/>
      <c r="B175" s="12"/>
      <c r="C175" s="24"/>
      <c r="D175" s="108"/>
      <c r="E175" s="108"/>
      <c r="F175" s="108"/>
      <c r="G175" s="108"/>
      <c r="H175" s="108"/>
      <c r="I175" s="108"/>
      <c r="J175" s="108"/>
    </row>
    <row r="176" spans="1:10" ht="12.75">
      <c r="A176" s="93"/>
      <c r="B176" s="12"/>
      <c r="C176" s="24"/>
      <c r="D176" s="108"/>
      <c r="E176" s="108"/>
      <c r="F176" s="108"/>
      <c r="G176" s="108"/>
      <c r="H176" s="108"/>
      <c r="I176" s="108"/>
      <c r="J176" s="108"/>
    </row>
    <row r="177" spans="1:10" ht="12.75">
      <c r="A177" s="93"/>
      <c r="B177" s="12"/>
      <c r="C177" s="24"/>
      <c r="D177" s="108"/>
      <c r="E177" s="108"/>
      <c r="F177" s="108"/>
      <c r="G177" s="108"/>
      <c r="H177" s="108"/>
      <c r="I177" s="108"/>
      <c r="J177" s="108"/>
    </row>
    <row r="178" spans="1:10" ht="12.75">
      <c r="A178" s="93"/>
      <c r="B178" s="12"/>
      <c r="C178" s="24"/>
      <c r="D178" s="108"/>
      <c r="E178" s="108"/>
      <c r="F178" s="108"/>
      <c r="G178" s="108"/>
      <c r="H178" s="108"/>
      <c r="I178" s="108"/>
      <c r="J178" s="108"/>
    </row>
    <row r="179" spans="1:10" ht="12.75">
      <c r="A179" s="93"/>
      <c r="B179" s="12"/>
      <c r="C179" s="24"/>
      <c r="D179" s="108"/>
      <c r="E179" s="108"/>
      <c r="F179" s="108"/>
      <c r="G179" s="108"/>
      <c r="H179" s="108"/>
      <c r="I179" s="108"/>
      <c r="J179" s="108"/>
    </row>
    <row r="180" spans="1:10" ht="12.75">
      <c r="A180" s="93"/>
      <c r="B180" s="12"/>
      <c r="C180" s="24"/>
      <c r="D180" s="108"/>
      <c r="E180" s="108"/>
      <c r="F180" s="108"/>
      <c r="G180" s="108"/>
      <c r="H180" s="108"/>
      <c r="I180" s="108"/>
      <c r="J180" s="108"/>
    </row>
    <row r="181" spans="1:10" ht="12.75">
      <c r="A181" s="93"/>
      <c r="B181" s="12"/>
      <c r="C181" s="24"/>
      <c r="D181" s="108"/>
      <c r="E181" s="108"/>
      <c r="F181" s="108"/>
      <c r="G181" s="108"/>
      <c r="H181" s="108"/>
      <c r="I181" s="108"/>
      <c r="J181" s="108"/>
    </row>
    <row r="182" spans="1:10" ht="12.75">
      <c r="A182" s="93"/>
      <c r="B182" s="12"/>
      <c r="C182" s="24"/>
      <c r="D182" s="108"/>
      <c r="E182" s="108"/>
      <c r="F182" s="108"/>
      <c r="G182" s="108"/>
      <c r="H182" s="108"/>
      <c r="I182" s="108"/>
      <c r="J182" s="108"/>
    </row>
    <row r="183" spans="1:10" ht="12.75">
      <c r="A183" s="93"/>
      <c r="B183" s="12"/>
      <c r="C183" s="24"/>
      <c r="D183" s="108"/>
      <c r="E183" s="108"/>
      <c r="F183" s="108"/>
      <c r="G183" s="108"/>
      <c r="H183" s="108"/>
      <c r="I183" s="108"/>
      <c r="J183" s="108"/>
    </row>
    <row r="184" spans="1:10" ht="12.75">
      <c r="A184" s="93"/>
      <c r="B184" s="12"/>
      <c r="C184" s="24"/>
      <c r="D184" s="108"/>
      <c r="E184" s="108"/>
      <c r="F184" s="108"/>
      <c r="G184" s="108"/>
      <c r="H184" s="108"/>
      <c r="I184" s="108"/>
      <c r="J184" s="108"/>
    </row>
    <row r="185" spans="1:10" ht="12.75">
      <c r="A185" s="93"/>
      <c r="B185" s="12"/>
      <c r="C185" s="24"/>
      <c r="D185" s="108"/>
      <c r="E185" s="108"/>
      <c r="F185" s="108"/>
      <c r="G185" s="108"/>
      <c r="H185" s="108"/>
      <c r="I185" s="108"/>
      <c r="J185" s="108"/>
    </row>
    <row r="186" spans="1:10" ht="12.75">
      <c r="A186" s="93"/>
      <c r="B186" s="12"/>
      <c r="C186" s="24"/>
      <c r="D186" s="108"/>
      <c r="E186" s="108"/>
      <c r="F186" s="108"/>
      <c r="G186" s="108"/>
      <c r="H186" s="108"/>
      <c r="I186" s="108"/>
      <c r="J186" s="108"/>
    </row>
    <row r="187" spans="1:10" ht="12.75">
      <c r="A187" s="93"/>
      <c r="B187" s="12"/>
      <c r="C187" s="24"/>
      <c r="D187" s="108"/>
      <c r="E187" s="108"/>
      <c r="F187" s="108"/>
      <c r="G187" s="108"/>
      <c r="H187" s="108"/>
      <c r="I187" s="108"/>
      <c r="J187" s="108"/>
    </row>
    <row r="188" spans="1:10" ht="12.75">
      <c r="A188" s="93"/>
      <c r="B188" s="12"/>
      <c r="C188" s="24"/>
      <c r="D188" s="108"/>
      <c r="E188" s="108"/>
      <c r="F188" s="108"/>
      <c r="G188" s="108"/>
      <c r="H188" s="108"/>
      <c r="I188" s="108"/>
      <c r="J188" s="108"/>
    </row>
    <row r="189" spans="1:10" ht="12.75">
      <c r="A189" s="93"/>
      <c r="B189" s="12"/>
      <c r="C189" s="24"/>
      <c r="D189" s="108"/>
      <c r="E189" s="108"/>
      <c r="F189" s="108"/>
      <c r="G189" s="108"/>
      <c r="H189" s="108"/>
      <c r="I189" s="108"/>
      <c r="J189" s="108"/>
    </row>
    <row r="190" spans="1:10" ht="12.75">
      <c r="A190" s="93"/>
      <c r="B190" s="12"/>
      <c r="C190" s="24"/>
      <c r="D190" s="108"/>
      <c r="E190" s="108"/>
      <c r="F190" s="108"/>
      <c r="G190" s="108"/>
      <c r="H190" s="108"/>
      <c r="I190" s="108"/>
      <c r="J190" s="108"/>
    </row>
    <row r="191" spans="1:10" ht="12.75">
      <c r="A191" s="93"/>
      <c r="B191" s="12"/>
      <c r="C191" s="24"/>
      <c r="D191" s="108"/>
      <c r="E191" s="108"/>
      <c r="F191" s="108"/>
      <c r="G191" s="108"/>
      <c r="H191" s="108"/>
      <c r="I191" s="108"/>
      <c r="J191" s="108"/>
    </row>
    <row r="192" spans="1:10" ht="12.75">
      <c r="A192" s="93"/>
      <c r="B192" s="12"/>
      <c r="C192" s="24"/>
      <c r="D192" s="108"/>
      <c r="E192" s="108"/>
      <c r="F192" s="108"/>
      <c r="G192" s="108"/>
      <c r="H192" s="108"/>
      <c r="I192" s="108"/>
      <c r="J192" s="108"/>
    </row>
    <row r="193" spans="1:10" ht="12.75">
      <c r="A193" s="93"/>
      <c r="B193" s="12"/>
      <c r="C193" s="24"/>
      <c r="D193" s="108"/>
      <c r="E193" s="108"/>
      <c r="F193" s="108"/>
      <c r="G193" s="108"/>
      <c r="H193" s="108"/>
      <c r="I193" s="108"/>
      <c r="J193" s="108"/>
    </row>
    <row r="194" spans="1:10" ht="12.75">
      <c r="A194" s="93"/>
      <c r="B194" s="12"/>
      <c r="C194" s="24"/>
      <c r="D194" s="108"/>
      <c r="E194" s="108"/>
      <c r="F194" s="108"/>
      <c r="G194" s="108"/>
      <c r="H194" s="108"/>
      <c r="I194" s="108"/>
      <c r="J194" s="108"/>
    </row>
    <row r="195" spans="1:10" ht="12.75">
      <c r="A195" s="93"/>
      <c r="B195" s="12"/>
      <c r="C195" s="24"/>
      <c r="D195" s="108"/>
      <c r="E195" s="108"/>
      <c r="F195" s="108"/>
      <c r="G195" s="108"/>
      <c r="H195" s="108"/>
      <c r="I195" s="108"/>
      <c r="J195" s="108"/>
    </row>
    <row r="196" spans="1:10" ht="12.75">
      <c r="A196" s="93"/>
      <c r="B196" s="12"/>
      <c r="C196" s="24"/>
      <c r="D196" s="108"/>
      <c r="E196" s="108"/>
      <c r="F196" s="108"/>
      <c r="G196" s="108"/>
      <c r="H196" s="108"/>
      <c r="I196" s="108"/>
      <c r="J196" s="108"/>
    </row>
    <row r="197" spans="1:10" ht="12.75">
      <c r="A197" s="93"/>
      <c r="B197" s="12"/>
      <c r="C197" s="24"/>
      <c r="D197" s="108"/>
      <c r="E197" s="108"/>
      <c r="F197" s="108"/>
      <c r="G197" s="108"/>
      <c r="H197" s="108"/>
      <c r="I197" s="108"/>
      <c r="J197" s="108"/>
    </row>
    <row r="198" spans="1:10" ht="12.75">
      <c r="A198" s="93"/>
      <c r="B198" s="12"/>
      <c r="C198" s="24"/>
      <c r="D198" s="108"/>
      <c r="E198" s="108"/>
      <c r="F198" s="108"/>
      <c r="G198" s="108"/>
      <c r="H198" s="108"/>
      <c r="I198" s="108"/>
      <c r="J198" s="108"/>
    </row>
    <row r="199" spans="1:10" ht="12.75">
      <c r="A199" s="93"/>
      <c r="B199" s="12"/>
      <c r="C199" s="24"/>
      <c r="D199" s="108"/>
      <c r="E199" s="108"/>
      <c r="F199" s="108"/>
      <c r="G199" s="108"/>
      <c r="H199" s="108"/>
      <c r="I199" s="108"/>
      <c r="J199" s="108"/>
    </row>
    <row r="200" spans="1:10" ht="12.75">
      <c r="A200" s="93"/>
      <c r="B200" s="12"/>
      <c r="C200" s="24"/>
      <c r="D200" s="108"/>
      <c r="E200" s="108"/>
      <c r="F200" s="108"/>
      <c r="G200" s="108"/>
      <c r="H200" s="108"/>
      <c r="I200" s="108"/>
      <c r="J200" s="108"/>
    </row>
    <row r="201" spans="1:10" ht="12.75">
      <c r="A201" s="93"/>
      <c r="B201" s="12"/>
      <c r="C201" s="24"/>
      <c r="D201" s="108"/>
      <c r="E201" s="108"/>
      <c r="F201" s="108"/>
      <c r="G201" s="108"/>
      <c r="H201" s="108"/>
      <c r="I201" s="108"/>
      <c r="J201" s="108"/>
    </row>
    <row r="202" spans="1:10" ht="12.75">
      <c r="A202" s="93"/>
      <c r="B202" s="12"/>
      <c r="C202" s="24"/>
      <c r="D202" s="108"/>
      <c r="E202" s="108"/>
      <c r="F202" s="108"/>
      <c r="G202" s="108"/>
      <c r="H202" s="108"/>
      <c r="I202" s="108"/>
      <c r="J202" s="108"/>
    </row>
    <row r="203" spans="1:10" ht="12.75">
      <c r="A203" s="93"/>
      <c r="B203" s="12"/>
      <c r="C203" s="24"/>
      <c r="D203" s="108"/>
      <c r="E203" s="108"/>
      <c r="F203" s="108"/>
      <c r="G203" s="108"/>
      <c r="H203" s="108"/>
      <c r="I203" s="108"/>
      <c r="J203" s="108"/>
    </row>
    <row r="204" spans="1:10" ht="12.75">
      <c r="A204" s="93"/>
      <c r="B204" s="12"/>
      <c r="C204" s="24"/>
      <c r="D204" s="108"/>
      <c r="E204" s="108"/>
      <c r="F204" s="108"/>
      <c r="G204" s="108"/>
      <c r="H204" s="108"/>
      <c r="I204" s="108"/>
      <c r="J204" s="108"/>
    </row>
    <row r="205" spans="1:10" ht="12.75">
      <c r="A205" s="93"/>
      <c r="B205" s="12"/>
      <c r="C205" s="24"/>
      <c r="D205" s="108"/>
      <c r="E205" s="108"/>
      <c r="F205" s="108"/>
      <c r="G205" s="108"/>
      <c r="H205" s="108"/>
      <c r="I205" s="108"/>
      <c r="J205" s="108"/>
    </row>
    <row r="206" spans="1:10" ht="12.75">
      <c r="A206" s="93"/>
      <c r="B206" s="12"/>
      <c r="C206" s="24"/>
      <c r="D206" s="108"/>
      <c r="E206" s="108"/>
      <c r="F206" s="108"/>
      <c r="G206" s="108"/>
      <c r="H206" s="108"/>
      <c r="I206" s="108"/>
      <c r="J206" s="108"/>
    </row>
    <row r="207" spans="1:10" ht="12.75">
      <c r="A207" s="93"/>
      <c r="B207" s="12"/>
      <c r="C207" s="24"/>
      <c r="D207" s="108"/>
      <c r="E207" s="108"/>
      <c r="F207" s="108"/>
      <c r="G207" s="108"/>
      <c r="H207" s="108"/>
      <c r="I207" s="108"/>
      <c r="J207" s="108"/>
    </row>
    <row r="208" spans="1:10" ht="12.75">
      <c r="A208" s="93"/>
      <c r="B208" s="12"/>
      <c r="C208" s="24"/>
      <c r="D208" s="108"/>
      <c r="E208" s="108"/>
      <c r="F208" s="108"/>
      <c r="G208" s="108"/>
      <c r="H208" s="108"/>
      <c r="I208" s="108"/>
      <c r="J208" s="108"/>
    </row>
    <row r="209" spans="1:10" ht="12.75">
      <c r="A209" s="93"/>
      <c r="B209" s="12"/>
      <c r="C209" s="24"/>
      <c r="D209" s="108"/>
      <c r="E209" s="108"/>
      <c r="F209" s="108"/>
      <c r="G209" s="108"/>
      <c r="H209" s="108"/>
      <c r="I209" s="108"/>
      <c r="J209" s="108"/>
    </row>
    <row r="210" spans="1:10" ht="12.75">
      <c r="A210" s="93"/>
      <c r="B210" s="12"/>
      <c r="C210" s="24"/>
      <c r="D210" s="108"/>
      <c r="E210" s="108"/>
      <c r="F210" s="108"/>
      <c r="G210" s="108"/>
      <c r="H210" s="108"/>
      <c r="I210" s="108"/>
      <c r="J210" s="108"/>
    </row>
    <row r="211" spans="1:10" ht="12.75">
      <c r="A211" s="93"/>
      <c r="B211" s="12"/>
      <c r="C211" s="24"/>
      <c r="D211" s="108"/>
      <c r="E211" s="108"/>
      <c r="F211" s="108"/>
      <c r="G211" s="108"/>
      <c r="H211" s="108"/>
      <c r="I211" s="108"/>
      <c r="J211" s="108"/>
    </row>
    <row r="212" spans="1:10" ht="12.75">
      <c r="A212" s="93"/>
      <c r="B212" s="12"/>
      <c r="C212" s="24"/>
      <c r="D212" s="108"/>
      <c r="E212" s="108"/>
      <c r="F212" s="108"/>
      <c r="G212" s="108"/>
      <c r="H212" s="108"/>
      <c r="I212" s="108"/>
      <c r="J212" s="108"/>
    </row>
    <row r="213" spans="1:10" ht="12.75">
      <c r="A213" s="93"/>
      <c r="B213" s="12"/>
      <c r="C213" s="24"/>
      <c r="D213" s="108"/>
      <c r="E213" s="108"/>
      <c r="F213" s="108"/>
      <c r="G213" s="108"/>
      <c r="H213" s="108"/>
      <c r="I213" s="108"/>
      <c r="J213" s="108"/>
    </row>
    <row r="214" spans="1:10" ht="12.75">
      <c r="A214" s="93"/>
      <c r="B214" s="12"/>
      <c r="C214" s="24"/>
      <c r="D214" s="108"/>
      <c r="E214" s="108"/>
      <c r="F214" s="108"/>
      <c r="G214" s="108"/>
      <c r="H214" s="108"/>
      <c r="I214" s="108"/>
      <c r="J214" s="108"/>
    </row>
    <row r="215" spans="1:10" ht="12.75">
      <c r="A215" s="93"/>
      <c r="B215" s="12"/>
      <c r="C215" s="24"/>
      <c r="D215" s="108"/>
      <c r="E215" s="108"/>
      <c r="F215" s="108"/>
      <c r="G215" s="108"/>
      <c r="H215" s="108"/>
      <c r="I215" s="108"/>
      <c r="J215" s="108"/>
    </row>
    <row r="216" spans="1:10" ht="12.75">
      <c r="A216" s="93"/>
      <c r="B216" s="12"/>
      <c r="C216" s="24"/>
      <c r="D216" s="108"/>
      <c r="E216" s="108"/>
      <c r="F216" s="108"/>
      <c r="G216" s="108"/>
      <c r="H216" s="108"/>
      <c r="I216" s="108"/>
      <c r="J216" s="108"/>
    </row>
    <row r="217" spans="1:10" ht="12.75">
      <c r="A217" s="93"/>
      <c r="B217" s="12"/>
      <c r="C217" s="24"/>
      <c r="D217" s="108"/>
      <c r="E217" s="108"/>
      <c r="F217" s="108"/>
      <c r="G217" s="108"/>
      <c r="H217" s="108"/>
      <c r="I217" s="108"/>
      <c r="J217" s="108"/>
    </row>
    <row r="218" spans="1:10" ht="12.75">
      <c r="A218" s="93"/>
      <c r="B218" s="12"/>
      <c r="C218" s="24"/>
      <c r="D218" s="108"/>
      <c r="E218" s="108"/>
      <c r="F218" s="108"/>
      <c r="G218" s="108"/>
      <c r="H218" s="108"/>
      <c r="I218" s="108"/>
      <c r="J218" s="108"/>
    </row>
    <row r="219" spans="1:10" ht="12.75">
      <c r="A219" s="93"/>
      <c r="B219" s="12"/>
      <c r="C219" s="24"/>
      <c r="D219" s="108"/>
      <c r="E219" s="108"/>
      <c r="F219" s="108"/>
      <c r="G219" s="108"/>
      <c r="H219" s="108"/>
      <c r="I219" s="108"/>
      <c r="J219" s="108"/>
    </row>
    <row r="220" spans="1:10" ht="12.75">
      <c r="A220" s="93"/>
      <c r="B220" s="12"/>
      <c r="C220" s="24"/>
      <c r="D220" s="108"/>
      <c r="E220" s="108"/>
      <c r="F220" s="108"/>
      <c r="G220" s="108"/>
      <c r="H220" s="108"/>
      <c r="I220" s="108"/>
      <c r="J220" s="108"/>
    </row>
    <row r="221" spans="1:10" ht="12.75">
      <c r="A221" s="93"/>
      <c r="B221" s="12"/>
      <c r="C221" s="24"/>
      <c r="D221" s="108"/>
      <c r="E221" s="108"/>
      <c r="F221" s="108"/>
      <c r="G221" s="108"/>
      <c r="H221" s="108"/>
      <c r="I221" s="108"/>
      <c r="J221" s="108"/>
    </row>
    <row r="222" spans="1:10" ht="12.75">
      <c r="A222" s="93"/>
      <c r="B222" s="12"/>
      <c r="C222" s="24"/>
      <c r="D222" s="108"/>
      <c r="E222" s="108"/>
      <c r="F222" s="108"/>
      <c r="G222" s="108"/>
      <c r="H222" s="108"/>
      <c r="I222" s="108"/>
      <c r="J222" s="108"/>
    </row>
    <row r="223" spans="1:10" ht="12.75">
      <c r="A223" s="93"/>
      <c r="B223" s="12"/>
      <c r="C223" s="24"/>
      <c r="D223" s="108"/>
      <c r="E223" s="108"/>
      <c r="F223" s="108"/>
      <c r="G223" s="108"/>
      <c r="H223" s="108"/>
      <c r="I223" s="108"/>
      <c r="J223" s="108"/>
    </row>
    <row r="224" spans="1:10" ht="12.75">
      <c r="A224" s="93"/>
      <c r="B224" s="12"/>
      <c r="C224" s="24"/>
      <c r="D224" s="108"/>
      <c r="E224" s="108"/>
      <c r="F224" s="108"/>
      <c r="G224" s="108"/>
      <c r="H224" s="108"/>
      <c r="I224" s="108"/>
      <c r="J224" s="108"/>
    </row>
    <row r="225" spans="1:10" ht="12.75">
      <c r="A225" s="93"/>
      <c r="B225" s="12"/>
      <c r="C225" s="24"/>
      <c r="D225" s="108"/>
      <c r="E225" s="108"/>
      <c r="F225" s="108"/>
      <c r="G225" s="108"/>
      <c r="H225" s="108"/>
      <c r="I225" s="108"/>
      <c r="J225" s="108"/>
    </row>
    <row r="226" spans="1:10" ht="12.75">
      <c r="A226" s="93"/>
      <c r="B226" s="12"/>
      <c r="C226" s="24"/>
      <c r="D226" s="108"/>
      <c r="E226" s="108"/>
      <c r="F226" s="108"/>
      <c r="G226" s="108"/>
      <c r="H226" s="108"/>
      <c r="I226" s="108"/>
      <c r="J226" s="108"/>
    </row>
    <row r="227" spans="1:10" ht="12.75">
      <c r="A227" s="93"/>
      <c r="B227" s="12"/>
      <c r="C227" s="24"/>
      <c r="D227" s="108"/>
      <c r="E227" s="108"/>
      <c r="F227" s="108"/>
      <c r="G227" s="108"/>
      <c r="H227" s="108"/>
      <c r="I227" s="108"/>
      <c r="J227" s="108"/>
    </row>
    <row r="228" spans="1:10" ht="12.75">
      <c r="A228" s="93"/>
      <c r="B228" s="12"/>
      <c r="C228" s="24"/>
      <c r="D228" s="108"/>
      <c r="E228" s="108"/>
      <c r="F228" s="108"/>
      <c r="G228" s="108"/>
      <c r="H228" s="108"/>
      <c r="I228" s="108"/>
      <c r="J228" s="108"/>
    </row>
    <row r="229" spans="1:10" ht="12.75">
      <c r="A229" s="93"/>
      <c r="B229" s="12"/>
      <c r="C229" s="24"/>
      <c r="D229" s="108"/>
      <c r="E229" s="108"/>
      <c r="F229" s="108"/>
      <c r="G229" s="108"/>
      <c r="H229" s="108"/>
      <c r="I229" s="108"/>
      <c r="J229" s="108"/>
    </row>
    <row r="230" spans="1:10" ht="12.75">
      <c r="A230" s="93"/>
      <c r="B230" s="12"/>
      <c r="C230" s="24"/>
      <c r="D230" s="108"/>
      <c r="E230" s="108"/>
      <c r="F230" s="108"/>
      <c r="G230" s="108"/>
      <c r="H230" s="108"/>
      <c r="I230" s="108"/>
      <c r="J230" s="108"/>
    </row>
    <row r="231" spans="1:10" ht="12.75">
      <c r="A231" s="93"/>
      <c r="B231" s="12"/>
      <c r="C231" s="24"/>
      <c r="D231" s="108"/>
      <c r="E231" s="108"/>
      <c r="F231" s="108"/>
      <c r="G231" s="108"/>
      <c r="H231" s="108"/>
      <c r="I231" s="108"/>
      <c r="J231" s="108"/>
    </row>
    <row r="232" spans="1:10" ht="12.75">
      <c r="A232" s="93"/>
      <c r="B232" s="12"/>
      <c r="C232" s="24"/>
      <c r="D232" s="108"/>
      <c r="E232" s="108"/>
      <c r="F232" s="108"/>
      <c r="G232" s="108"/>
      <c r="H232" s="108"/>
      <c r="I232" s="108"/>
      <c r="J232" s="108"/>
    </row>
    <row r="233" spans="1:10" ht="12.75">
      <c r="A233" s="93"/>
      <c r="B233" s="12"/>
      <c r="C233" s="24"/>
      <c r="D233" s="108"/>
      <c r="E233" s="108"/>
      <c r="F233" s="108"/>
      <c r="G233" s="108"/>
      <c r="H233" s="108"/>
      <c r="I233" s="108"/>
      <c r="J233" s="108"/>
    </row>
    <row r="234" spans="1:10" ht="12.75">
      <c r="A234" s="93"/>
      <c r="B234" s="12"/>
      <c r="C234" s="24"/>
      <c r="D234" s="108"/>
      <c r="E234" s="108"/>
      <c r="F234" s="108"/>
      <c r="G234" s="108"/>
      <c r="H234" s="108"/>
      <c r="I234" s="108"/>
      <c r="J234" s="108"/>
    </row>
    <row r="235" spans="1:10" ht="12.75">
      <c r="A235" s="93"/>
      <c r="B235" s="12"/>
      <c r="C235" s="24"/>
      <c r="D235" s="108"/>
      <c r="E235" s="108"/>
      <c r="F235" s="108"/>
      <c r="G235" s="108"/>
      <c r="H235" s="108"/>
      <c r="I235" s="108"/>
      <c r="J235" s="108"/>
    </row>
    <row r="236" spans="1:10" ht="12.75">
      <c r="A236" s="93"/>
      <c r="B236" s="12"/>
      <c r="C236" s="24"/>
      <c r="D236" s="108"/>
      <c r="E236" s="108"/>
      <c r="F236" s="108"/>
      <c r="G236" s="108"/>
      <c r="H236" s="108"/>
      <c r="I236" s="108"/>
      <c r="J236" s="108"/>
    </row>
    <row r="237" spans="1:10" ht="12.75">
      <c r="A237" s="93"/>
      <c r="B237" s="12"/>
      <c r="C237" s="24"/>
      <c r="D237" s="108"/>
      <c r="E237" s="108"/>
      <c r="F237" s="108"/>
      <c r="G237" s="108"/>
      <c r="H237" s="108"/>
      <c r="I237" s="108"/>
      <c r="J237" s="108"/>
    </row>
    <row r="238" spans="1:10" ht="12.75">
      <c r="A238" s="93"/>
      <c r="B238" s="12"/>
      <c r="C238" s="24"/>
      <c r="D238" s="108"/>
      <c r="E238" s="108"/>
      <c r="F238" s="108"/>
      <c r="G238" s="108"/>
      <c r="H238" s="108"/>
      <c r="I238" s="108"/>
      <c r="J238" s="108"/>
    </row>
    <row r="239" spans="4:10" ht="12.75">
      <c r="D239" s="108"/>
      <c r="E239" s="108"/>
      <c r="F239" s="108"/>
      <c r="G239" s="108"/>
      <c r="H239" s="108"/>
      <c r="I239" s="108"/>
      <c r="J239" s="108"/>
    </row>
    <row r="240" spans="4:10" ht="12.75">
      <c r="D240" s="108"/>
      <c r="E240" s="108"/>
      <c r="F240" s="108"/>
      <c r="G240" s="108"/>
      <c r="H240" s="108"/>
      <c r="I240" s="108"/>
      <c r="J240" s="108"/>
    </row>
    <row r="241" spans="4:10" ht="12.75">
      <c r="D241" s="108"/>
      <c r="E241" s="108"/>
      <c r="F241" s="108"/>
      <c r="G241" s="108"/>
      <c r="H241" s="108"/>
      <c r="I241" s="108"/>
      <c r="J241" s="108"/>
    </row>
    <row r="242" spans="4:10" ht="12.75">
      <c r="D242" s="108"/>
      <c r="E242" s="108"/>
      <c r="F242" s="108"/>
      <c r="G242" s="108"/>
      <c r="H242" s="108"/>
      <c r="I242" s="108"/>
      <c r="J242" s="108"/>
    </row>
    <row r="243" spans="4:10" ht="12.75">
      <c r="D243" s="108"/>
      <c r="E243" s="108"/>
      <c r="F243" s="108"/>
      <c r="G243" s="108"/>
      <c r="H243" s="108"/>
      <c r="I243" s="108"/>
      <c r="J243" s="108"/>
    </row>
    <row r="244" spans="4:10" ht="12.75">
      <c r="D244" s="108"/>
      <c r="E244" s="108"/>
      <c r="F244" s="108"/>
      <c r="G244" s="108"/>
      <c r="H244" s="108"/>
      <c r="I244" s="108"/>
      <c r="J244" s="108"/>
    </row>
    <row r="245" spans="4:10" ht="12.75">
      <c r="D245" s="108"/>
      <c r="E245" s="108"/>
      <c r="F245" s="108"/>
      <c r="G245" s="108"/>
      <c r="H245" s="108"/>
      <c r="I245" s="108"/>
      <c r="J245" s="108"/>
    </row>
    <row r="246" spans="4:10" ht="12.75">
      <c r="D246" s="108"/>
      <c r="E246" s="108"/>
      <c r="F246" s="108"/>
      <c r="G246" s="108"/>
      <c r="H246" s="108"/>
      <c r="I246" s="108"/>
      <c r="J246" s="108"/>
    </row>
    <row r="247" spans="4:10" ht="12.75">
      <c r="D247" s="108"/>
      <c r="E247" s="108"/>
      <c r="F247" s="108"/>
      <c r="G247" s="108"/>
      <c r="H247" s="108"/>
      <c r="I247" s="108"/>
      <c r="J247" s="108"/>
    </row>
    <row r="248" spans="4:10" ht="12.75">
      <c r="D248" s="108"/>
      <c r="E248" s="108"/>
      <c r="F248" s="108"/>
      <c r="G248" s="108"/>
      <c r="H248" s="108"/>
      <c r="I248" s="108"/>
      <c r="J248" s="108"/>
    </row>
    <row r="249" spans="4:10" ht="12.75">
      <c r="D249" s="108"/>
      <c r="E249" s="108"/>
      <c r="F249" s="108"/>
      <c r="G249" s="108"/>
      <c r="H249" s="108"/>
      <c r="I249" s="108"/>
      <c r="J249" s="108"/>
    </row>
    <row r="250" spans="4:10" ht="12.75">
      <c r="D250" s="108"/>
      <c r="E250" s="108"/>
      <c r="F250" s="108"/>
      <c r="G250" s="108"/>
      <c r="H250" s="108"/>
      <c r="I250" s="108"/>
      <c r="J250" s="108"/>
    </row>
    <row r="251" spans="4:10" ht="12.75">
      <c r="D251" s="108"/>
      <c r="E251" s="108"/>
      <c r="F251" s="108"/>
      <c r="G251" s="108"/>
      <c r="H251" s="108"/>
      <c r="I251" s="108"/>
      <c r="J251" s="108"/>
    </row>
    <row r="252" spans="4:10" ht="12.75">
      <c r="D252" s="108"/>
      <c r="E252" s="108"/>
      <c r="F252" s="108"/>
      <c r="G252" s="108"/>
      <c r="H252" s="108"/>
      <c r="I252" s="108"/>
      <c r="J252" s="108"/>
    </row>
    <row r="253" spans="4:10" ht="12.75">
      <c r="D253" s="108"/>
      <c r="E253" s="108"/>
      <c r="F253" s="108"/>
      <c r="G253" s="108"/>
      <c r="H253" s="108"/>
      <c r="I253" s="108"/>
      <c r="J253" s="108"/>
    </row>
    <row r="254" spans="4:10" ht="12.75">
      <c r="D254" s="108"/>
      <c r="E254" s="108"/>
      <c r="F254" s="108"/>
      <c r="G254" s="108"/>
      <c r="H254" s="108"/>
      <c r="I254" s="108"/>
      <c r="J254" s="108"/>
    </row>
    <row r="255" spans="4:10" ht="12.75">
      <c r="D255" s="108"/>
      <c r="E255" s="108"/>
      <c r="F255" s="108"/>
      <c r="G255" s="108"/>
      <c r="H255" s="108"/>
      <c r="I255" s="108"/>
      <c r="J255" s="108"/>
    </row>
    <row r="256" spans="4:10" ht="12.75">
      <c r="D256" s="108"/>
      <c r="E256" s="108"/>
      <c r="F256" s="108"/>
      <c r="G256" s="108"/>
      <c r="H256" s="108"/>
      <c r="I256" s="108"/>
      <c r="J256" s="108"/>
    </row>
    <row r="257" spans="4:10" ht="12.75">
      <c r="D257" s="108"/>
      <c r="E257" s="108"/>
      <c r="F257" s="108"/>
      <c r="G257" s="108"/>
      <c r="H257" s="108"/>
      <c r="I257" s="108"/>
      <c r="J257" s="108"/>
    </row>
    <row r="258" spans="4:10" ht="12.75">
      <c r="D258" s="108"/>
      <c r="E258" s="108"/>
      <c r="F258" s="108"/>
      <c r="G258" s="108"/>
      <c r="H258" s="108"/>
      <c r="I258" s="108"/>
      <c r="J258" s="108"/>
    </row>
    <row r="259" spans="4:10" ht="12.75">
      <c r="D259" s="108"/>
      <c r="E259" s="108"/>
      <c r="F259" s="108"/>
      <c r="G259" s="108"/>
      <c r="H259" s="108"/>
      <c r="I259" s="108"/>
      <c r="J259" s="108"/>
    </row>
    <row r="260" spans="4:10" ht="12.75">
      <c r="D260" s="108"/>
      <c r="E260" s="108"/>
      <c r="F260" s="108"/>
      <c r="G260" s="108"/>
      <c r="H260" s="108"/>
      <c r="I260" s="108"/>
      <c r="J260" s="108"/>
    </row>
    <row r="261" spans="4:10" ht="12.75">
      <c r="D261" s="108"/>
      <c r="E261" s="108"/>
      <c r="F261" s="108"/>
      <c r="G261" s="108"/>
      <c r="H261" s="108"/>
      <c r="I261" s="108"/>
      <c r="J261" s="108"/>
    </row>
    <row r="262" spans="4:10" ht="12.75">
      <c r="D262" s="108"/>
      <c r="E262" s="108"/>
      <c r="F262" s="108"/>
      <c r="G262" s="108"/>
      <c r="H262" s="108"/>
      <c r="I262" s="108"/>
      <c r="J262" s="108"/>
    </row>
    <row r="263" spans="4:10" ht="12.75">
      <c r="D263" s="108"/>
      <c r="E263" s="108"/>
      <c r="F263" s="108"/>
      <c r="G263" s="108"/>
      <c r="H263" s="108"/>
      <c r="I263" s="108"/>
      <c r="J263" s="108"/>
    </row>
    <row r="264" spans="4:10" ht="12.75">
      <c r="D264" s="108"/>
      <c r="E264" s="108"/>
      <c r="F264" s="108"/>
      <c r="G264" s="108"/>
      <c r="H264" s="108"/>
      <c r="I264" s="108"/>
      <c r="J264" s="108"/>
    </row>
    <row r="265" spans="4:10" ht="12.75">
      <c r="D265" s="108"/>
      <c r="E265" s="108"/>
      <c r="F265" s="108"/>
      <c r="G265" s="108"/>
      <c r="H265" s="108"/>
      <c r="I265" s="108"/>
      <c r="J265" s="108"/>
    </row>
    <row r="266" spans="4:10" ht="12.75">
      <c r="D266" s="108"/>
      <c r="E266" s="108"/>
      <c r="F266" s="108"/>
      <c r="G266" s="108"/>
      <c r="H266" s="108"/>
      <c r="I266" s="108"/>
      <c r="J266" s="108"/>
    </row>
    <row r="267" spans="4:10" ht="12.75">
      <c r="D267" s="108"/>
      <c r="E267" s="108"/>
      <c r="F267" s="108"/>
      <c r="G267" s="108"/>
      <c r="H267" s="108"/>
      <c r="I267" s="108"/>
      <c r="J267" s="108"/>
    </row>
    <row r="268" spans="4:10" ht="12.75">
      <c r="D268" s="108"/>
      <c r="E268" s="108"/>
      <c r="F268" s="108"/>
      <c r="G268" s="108"/>
      <c r="H268" s="108"/>
      <c r="I268" s="108"/>
      <c r="J268" s="108"/>
    </row>
    <row r="269" spans="4:10" ht="12.75">
      <c r="D269" s="108"/>
      <c r="E269" s="108"/>
      <c r="F269" s="108"/>
      <c r="G269" s="108"/>
      <c r="H269" s="108"/>
      <c r="I269" s="108"/>
      <c r="J269" s="108"/>
    </row>
    <row r="270" spans="4:10" ht="12.75">
      <c r="D270" s="108"/>
      <c r="E270" s="108"/>
      <c r="F270" s="108"/>
      <c r="G270" s="108"/>
      <c r="H270" s="108"/>
      <c r="I270" s="108"/>
      <c r="J270" s="108"/>
    </row>
    <row r="271" spans="4:10" ht="12.75">
      <c r="D271" s="108"/>
      <c r="E271" s="108"/>
      <c r="F271" s="108"/>
      <c r="G271" s="108"/>
      <c r="H271" s="108"/>
      <c r="I271" s="108"/>
      <c r="J271" s="108"/>
    </row>
    <row r="272" spans="4:10" ht="12.75">
      <c r="D272" s="108"/>
      <c r="E272" s="108"/>
      <c r="F272" s="108"/>
      <c r="G272" s="108"/>
      <c r="H272" s="108"/>
      <c r="I272" s="108"/>
      <c r="J272" s="108"/>
    </row>
    <row r="273" spans="4:10" ht="12.75">
      <c r="D273" s="108"/>
      <c r="E273" s="108"/>
      <c r="F273" s="108"/>
      <c r="G273" s="108"/>
      <c r="H273" s="108"/>
      <c r="I273" s="108"/>
      <c r="J273" s="108"/>
    </row>
    <row r="274" spans="4:10" ht="12.75">
      <c r="D274" s="108"/>
      <c r="E274" s="108"/>
      <c r="F274" s="108"/>
      <c r="G274" s="108"/>
      <c r="H274" s="108"/>
      <c r="I274" s="108"/>
      <c r="J274" s="108"/>
    </row>
    <row r="275" spans="4:10" ht="12.75">
      <c r="D275" s="108"/>
      <c r="E275" s="108"/>
      <c r="F275" s="108"/>
      <c r="G275" s="108"/>
      <c r="H275" s="108"/>
      <c r="I275" s="108"/>
      <c r="J275" s="108"/>
    </row>
    <row r="276" spans="4:10" ht="12.75">
      <c r="D276" s="108"/>
      <c r="E276" s="108"/>
      <c r="F276" s="108"/>
      <c r="G276" s="108"/>
      <c r="H276" s="108"/>
      <c r="I276" s="108"/>
      <c r="J276" s="108"/>
    </row>
    <row r="277" spans="4:10" ht="12.75">
      <c r="D277" s="108"/>
      <c r="E277" s="108"/>
      <c r="F277" s="108"/>
      <c r="G277" s="108"/>
      <c r="H277" s="108"/>
      <c r="I277" s="108"/>
      <c r="J277" s="108"/>
    </row>
    <row r="278" spans="4:10" ht="12.75">
      <c r="D278" s="108"/>
      <c r="E278" s="108"/>
      <c r="F278" s="108"/>
      <c r="G278" s="108"/>
      <c r="H278" s="108"/>
      <c r="I278" s="108"/>
      <c r="J278" s="108"/>
    </row>
    <row r="279" spans="4:10" ht="12.75">
      <c r="D279" s="108"/>
      <c r="E279" s="108"/>
      <c r="F279" s="108"/>
      <c r="G279" s="108"/>
      <c r="H279" s="108"/>
      <c r="I279" s="108"/>
      <c r="J279" s="108"/>
    </row>
    <row r="280" spans="4:10" ht="12.75">
      <c r="D280" s="108"/>
      <c r="E280" s="108"/>
      <c r="F280" s="108"/>
      <c r="G280" s="108"/>
      <c r="H280" s="108"/>
      <c r="I280" s="108"/>
      <c r="J280" s="108"/>
    </row>
    <row r="281" spans="4:10" ht="12.75">
      <c r="D281" s="108"/>
      <c r="E281" s="108"/>
      <c r="F281" s="108"/>
      <c r="G281" s="108"/>
      <c r="H281" s="108"/>
      <c r="I281" s="108"/>
      <c r="J281" s="108"/>
    </row>
    <row r="282" spans="4:10" ht="12.75">
      <c r="D282" s="108"/>
      <c r="E282" s="108"/>
      <c r="F282" s="108"/>
      <c r="G282" s="108"/>
      <c r="H282" s="108"/>
      <c r="I282" s="108"/>
      <c r="J282" s="108"/>
    </row>
    <row r="283" spans="4:10" ht="12.75">
      <c r="D283" s="108"/>
      <c r="E283" s="108"/>
      <c r="F283" s="108"/>
      <c r="G283" s="108"/>
      <c r="H283" s="108"/>
      <c r="I283" s="108"/>
      <c r="J283" s="108"/>
    </row>
    <row r="284" spans="4:10" ht="12.75">
      <c r="D284" s="108"/>
      <c r="E284" s="108"/>
      <c r="F284" s="108"/>
      <c r="G284" s="108"/>
      <c r="H284" s="108"/>
      <c r="I284" s="108"/>
      <c r="J284" s="108"/>
    </row>
    <row r="285" spans="4:10" ht="12.75">
      <c r="D285" s="108"/>
      <c r="E285" s="108"/>
      <c r="F285" s="108"/>
      <c r="G285" s="108"/>
      <c r="H285" s="108"/>
      <c r="I285" s="108"/>
      <c r="J285" s="108"/>
    </row>
    <row r="286" spans="4:10" ht="12.75">
      <c r="D286" s="108"/>
      <c r="E286" s="108"/>
      <c r="F286" s="108"/>
      <c r="G286" s="108"/>
      <c r="H286" s="108"/>
      <c r="I286" s="108"/>
      <c r="J286" s="108"/>
    </row>
    <row r="287" spans="4:10" ht="12.75">
      <c r="D287" s="108"/>
      <c r="E287" s="108"/>
      <c r="F287" s="108"/>
      <c r="G287" s="108"/>
      <c r="H287" s="108"/>
      <c r="I287" s="108"/>
      <c r="J287" s="108"/>
    </row>
    <row r="288" spans="4:10" ht="12.75">
      <c r="D288" s="108"/>
      <c r="E288" s="108"/>
      <c r="F288" s="108"/>
      <c r="G288" s="108"/>
      <c r="H288" s="108"/>
      <c r="I288" s="108"/>
      <c r="J288" s="108"/>
    </row>
    <row r="289" spans="4:10" ht="12.75">
      <c r="D289" s="108"/>
      <c r="E289" s="108"/>
      <c r="F289" s="108"/>
      <c r="G289" s="108"/>
      <c r="H289" s="108"/>
      <c r="I289" s="108"/>
      <c r="J289" s="108"/>
    </row>
    <row r="290" spans="4:10" ht="12.75">
      <c r="D290" s="108"/>
      <c r="E290" s="108"/>
      <c r="F290" s="108"/>
      <c r="G290" s="108"/>
      <c r="H290" s="108"/>
      <c r="I290" s="108"/>
      <c r="J290" s="108"/>
    </row>
    <row r="291" spans="4:10" ht="12.75">
      <c r="D291" s="108"/>
      <c r="E291" s="108"/>
      <c r="F291" s="108"/>
      <c r="G291" s="108"/>
      <c r="H291" s="108"/>
      <c r="I291" s="108"/>
      <c r="J291" s="108"/>
    </row>
    <row r="292" spans="4:10" ht="12.75">
      <c r="D292" s="108"/>
      <c r="E292" s="108"/>
      <c r="F292" s="108"/>
      <c r="G292" s="108"/>
      <c r="H292" s="108"/>
      <c r="I292" s="108"/>
      <c r="J292" s="108"/>
    </row>
    <row r="293" spans="4:10" ht="12.75">
      <c r="D293" s="108"/>
      <c r="E293" s="108"/>
      <c r="F293" s="108"/>
      <c r="G293" s="108"/>
      <c r="H293" s="108"/>
      <c r="I293" s="108"/>
      <c r="J293" s="108"/>
    </row>
    <row r="294" spans="4:10" ht="12.75">
      <c r="D294" s="108"/>
      <c r="E294" s="108"/>
      <c r="F294" s="108"/>
      <c r="G294" s="108"/>
      <c r="H294" s="108"/>
      <c r="I294" s="108"/>
      <c r="J294" s="108"/>
    </row>
    <row r="295" spans="4:10" ht="12.75">
      <c r="D295" s="108"/>
      <c r="E295" s="108"/>
      <c r="F295" s="108"/>
      <c r="G295" s="108"/>
      <c r="H295" s="108"/>
      <c r="I295" s="108"/>
      <c r="J295" s="108"/>
    </row>
    <row r="296" spans="4:10" ht="12.75">
      <c r="D296" s="108"/>
      <c r="E296" s="108"/>
      <c r="F296" s="108"/>
      <c r="G296" s="108"/>
      <c r="H296" s="108"/>
      <c r="I296" s="108"/>
      <c r="J296" s="108"/>
    </row>
    <row r="297" spans="4:10" ht="12.75">
      <c r="D297" s="108"/>
      <c r="E297" s="108"/>
      <c r="F297" s="108"/>
      <c r="G297" s="108"/>
      <c r="H297" s="108"/>
      <c r="I297" s="108"/>
      <c r="J297" s="108"/>
    </row>
    <row r="298" spans="4:10" ht="12.75">
      <c r="D298" s="108"/>
      <c r="E298" s="108"/>
      <c r="F298" s="108"/>
      <c r="G298" s="108"/>
      <c r="H298" s="108"/>
      <c r="I298" s="108"/>
      <c r="J298" s="108"/>
    </row>
    <row r="299" spans="4:10" ht="12.75">
      <c r="D299" s="108"/>
      <c r="E299" s="108"/>
      <c r="F299" s="108"/>
      <c r="G299" s="108"/>
      <c r="H299" s="108"/>
      <c r="I299" s="108"/>
      <c r="J299" s="108"/>
    </row>
    <row r="300" spans="4:10" ht="12.75">
      <c r="D300" s="108"/>
      <c r="E300" s="108"/>
      <c r="F300" s="108"/>
      <c r="G300" s="108"/>
      <c r="H300" s="108"/>
      <c r="I300" s="108"/>
      <c r="J300" s="108"/>
    </row>
    <row r="301" spans="4:10" ht="12.75">
      <c r="D301" s="108"/>
      <c r="E301" s="108"/>
      <c r="F301" s="108"/>
      <c r="G301" s="108"/>
      <c r="H301" s="108"/>
      <c r="I301" s="108"/>
      <c r="J301" s="108"/>
    </row>
    <row r="302" spans="4:10" ht="12.75">
      <c r="D302" s="108"/>
      <c r="E302" s="108"/>
      <c r="F302" s="108"/>
      <c r="G302" s="108"/>
      <c r="H302" s="108"/>
      <c r="I302" s="108"/>
      <c r="J302" s="108"/>
    </row>
    <row r="303" spans="4:10" ht="12.75">
      <c r="D303" s="108"/>
      <c r="E303" s="108"/>
      <c r="F303" s="108"/>
      <c r="G303" s="108"/>
      <c r="H303" s="108"/>
      <c r="I303" s="108"/>
      <c r="J303" s="108"/>
    </row>
    <row r="304" spans="4:10" ht="12.75">
      <c r="D304" s="108"/>
      <c r="E304" s="108"/>
      <c r="F304" s="108"/>
      <c r="G304" s="108"/>
      <c r="H304" s="108"/>
      <c r="I304" s="108"/>
      <c r="J304" s="108"/>
    </row>
    <row r="305" spans="4:10" ht="12.75">
      <c r="D305" s="108"/>
      <c r="E305" s="108"/>
      <c r="F305" s="108"/>
      <c r="G305" s="108"/>
      <c r="H305" s="108"/>
      <c r="I305" s="108"/>
      <c r="J305" s="108"/>
    </row>
    <row r="306" spans="4:10" ht="12.75">
      <c r="D306" s="108"/>
      <c r="E306" s="108"/>
      <c r="F306" s="108"/>
      <c r="G306" s="108"/>
      <c r="H306" s="108"/>
      <c r="I306" s="108"/>
      <c r="J306" s="108"/>
    </row>
    <row r="307" spans="4:10" ht="12.75">
      <c r="D307" s="108"/>
      <c r="E307" s="108"/>
      <c r="F307" s="108"/>
      <c r="G307" s="108"/>
      <c r="H307" s="108"/>
      <c r="I307" s="108"/>
      <c r="J307" s="108"/>
    </row>
    <row r="308" spans="4:10" ht="12.75">
      <c r="D308" s="108"/>
      <c r="E308" s="108"/>
      <c r="F308" s="108"/>
      <c r="G308" s="108"/>
      <c r="H308" s="108"/>
      <c r="I308" s="108"/>
      <c r="J308" s="108"/>
    </row>
    <row r="309" spans="4:10" ht="12.75">
      <c r="D309" s="108"/>
      <c r="E309" s="108"/>
      <c r="F309" s="108"/>
      <c r="G309" s="108"/>
      <c r="H309" s="108"/>
      <c r="I309" s="108"/>
      <c r="J309" s="108"/>
    </row>
    <row r="310" spans="4:10" ht="12.75">
      <c r="D310" s="108"/>
      <c r="E310" s="108"/>
      <c r="F310" s="108"/>
      <c r="G310" s="108"/>
      <c r="H310" s="108"/>
      <c r="I310" s="108"/>
      <c r="J310" s="108"/>
    </row>
    <row r="311" spans="4:10" ht="12.75">
      <c r="D311" s="108"/>
      <c r="E311" s="108"/>
      <c r="F311" s="108"/>
      <c r="G311" s="108"/>
      <c r="H311" s="108"/>
      <c r="I311" s="108"/>
      <c r="J311" s="108"/>
    </row>
    <row r="312" spans="4:10" ht="12.75">
      <c r="D312" s="108"/>
      <c r="E312" s="108"/>
      <c r="F312" s="108"/>
      <c r="G312" s="108"/>
      <c r="H312" s="108"/>
      <c r="I312" s="108"/>
      <c r="J312" s="108"/>
    </row>
    <row r="313" spans="4:10" ht="12.75">
      <c r="D313" s="108"/>
      <c r="E313" s="108"/>
      <c r="F313" s="108"/>
      <c r="G313" s="108"/>
      <c r="H313" s="108"/>
      <c r="I313" s="108"/>
      <c r="J313" s="108"/>
    </row>
    <row r="314" spans="4:10" ht="12.75">
      <c r="D314" s="108"/>
      <c r="E314" s="108"/>
      <c r="F314" s="108"/>
      <c r="G314" s="108"/>
      <c r="H314" s="108"/>
      <c r="I314" s="108"/>
      <c r="J314" s="108"/>
    </row>
    <row r="315" spans="4:10" ht="12.75">
      <c r="D315" s="108"/>
      <c r="E315" s="108"/>
      <c r="F315" s="108"/>
      <c r="G315" s="108"/>
      <c r="H315" s="108"/>
      <c r="I315" s="108"/>
      <c r="J315" s="108"/>
    </row>
    <row r="316" spans="4:10" ht="12.75">
      <c r="D316" s="108"/>
      <c r="E316" s="108"/>
      <c r="F316" s="108"/>
      <c r="G316" s="108"/>
      <c r="H316" s="108"/>
      <c r="I316" s="108"/>
      <c r="J316" s="108"/>
    </row>
    <row r="317" spans="4:10" ht="12.75">
      <c r="D317" s="108"/>
      <c r="E317" s="108"/>
      <c r="F317" s="108"/>
      <c r="G317" s="108"/>
      <c r="H317" s="108"/>
      <c r="I317" s="108"/>
      <c r="J317" s="108"/>
    </row>
    <row r="318" spans="4:10" ht="12.75">
      <c r="D318" s="108"/>
      <c r="E318" s="108"/>
      <c r="F318" s="108"/>
      <c r="G318" s="108"/>
      <c r="H318" s="108"/>
      <c r="I318" s="108"/>
      <c r="J318" s="108"/>
    </row>
    <row r="319" spans="4:10" ht="12.75">
      <c r="D319" s="108"/>
      <c r="E319" s="108"/>
      <c r="F319" s="108"/>
      <c r="G319" s="108"/>
      <c r="H319" s="108"/>
      <c r="I319" s="108"/>
      <c r="J319" s="108"/>
    </row>
    <row r="320" spans="4:10" ht="12.75">
      <c r="D320" s="108"/>
      <c r="E320" s="108"/>
      <c r="F320" s="108"/>
      <c r="G320" s="108"/>
      <c r="H320" s="108"/>
      <c r="I320" s="108"/>
      <c r="J320" s="108"/>
    </row>
    <row r="321" spans="4:10" ht="12.75">
      <c r="D321" s="108"/>
      <c r="E321" s="108"/>
      <c r="F321" s="108"/>
      <c r="G321" s="108"/>
      <c r="H321" s="108"/>
      <c r="I321" s="108"/>
      <c r="J321" s="108"/>
    </row>
    <row r="322" spans="4:10" ht="12.75">
      <c r="D322" s="108"/>
      <c r="E322" s="108"/>
      <c r="F322" s="108"/>
      <c r="G322" s="108"/>
      <c r="H322" s="108"/>
      <c r="I322" s="108"/>
      <c r="J322" s="108"/>
    </row>
    <row r="323" spans="4:10" ht="12.75">
      <c r="D323" s="108"/>
      <c r="E323" s="108"/>
      <c r="F323" s="108"/>
      <c r="G323" s="108"/>
      <c r="H323" s="108"/>
      <c r="I323" s="108"/>
      <c r="J323" s="108"/>
    </row>
    <row r="324" spans="4:10" ht="12.75">
      <c r="D324" s="108"/>
      <c r="E324" s="108"/>
      <c r="F324" s="108"/>
      <c r="G324" s="108"/>
      <c r="H324" s="108"/>
      <c r="I324" s="108"/>
      <c r="J324" s="108"/>
    </row>
    <row r="325" spans="4:10" ht="12.75">
      <c r="D325" s="108"/>
      <c r="E325" s="108"/>
      <c r="F325" s="108"/>
      <c r="G325" s="108"/>
      <c r="H325" s="108"/>
      <c r="I325" s="108"/>
      <c r="J325" s="108"/>
    </row>
    <row r="326" spans="4:10" ht="12.75">
      <c r="D326" s="108"/>
      <c r="E326" s="108"/>
      <c r="F326" s="108"/>
      <c r="G326" s="108"/>
      <c r="H326" s="108"/>
      <c r="I326" s="108"/>
      <c r="J326" s="108"/>
    </row>
    <row r="327" spans="4:10" ht="12.75">
      <c r="D327" s="108"/>
      <c r="E327" s="108"/>
      <c r="F327" s="108"/>
      <c r="G327" s="108"/>
      <c r="H327" s="108"/>
      <c r="I327" s="108"/>
      <c r="J327" s="108"/>
    </row>
    <row r="328" spans="4:10" ht="12.75">
      <c r="D328" s="108"/>
      <c r="E328" s="108"/>
      <c r="F328" s="108"/>
      <c r="G328" s="108"/>
      <c r="H328" s="108"/>
      <c r="I328" s="108"/>
      <c r="J328" s="108"/>
    </row>
    <row r="329" spans="4:10" ht="12.75">
      <c r="D329" s="108"/>
      <c r="E329" s="108"/>
      <c r="F329" s="108"/>
      <c r="G329" s="108"/>
      <c r="H329" s="108"/>
      <c r="I329" s="108"/>
      <c r="J329" s="108"/>
    </row>
    <row r="330" spans="4:10" ht="12.75">
      <c r="D330" s="108"/>
      <c r="E330" s="108"/>
      <c r="F330" s="108"/>
      <c r="G330" s="108"/>
      <c r="H330" s="108"/>
      <c r="I330" s="108"/>
      <c r="J330" s="108"/>
    </row>
    <row r="331" spans="4:10" ht="12.75">
      <c r="D331" s="108"/>
      <c r="E331" s="108"/>
      <c r="F331" s="108"/>
      <c r="G331" s="108"/>
      <c r="H331" s="108"/>
      <c r="I331" s="108"/>
      <c r="J331" s="108"/>
    </row>
    <row r="332" spans="4:10" ht="12.75">
      <c r="D332" s="108"/>
      <c r="E332" s="108"/>
      <c r="F332" s="108"/>
      <c r="G332" s="108"/>
      <c r="H332" s="108"/>
      <c r="I332" s="108"/>
      <c r="J332" s="108"/>
    </row>
    <row r="333" spans="4:10" ht="12.75">
      <c r="D333" s="108"/>
      <c r="E333" s="108"/>
      <c r="F333" s="108"/>
      <c r="G333" s="108"/>
      <c r="H333" s="108"/>
      <c r="I333" s="108"/>
      <c r="J333" s="108"/>
    </row>
    <row r="334" spans="4:10" ht="12.75">
      <c r="D334" s="108"/>
      <c r="E334" s="108"/>
      <c r="F334" s="108"/>
      <c r="G334" s="108"/>
      <c r="H334" s="108"/>
      <c r="I334" s="108"/>
      <c r="J334" s="108"/>
    </row>
    <row r="335" spans="4:10" ht="12.75">
      <c r="D335" s="108"/>
      <c r="E335" s="108"/>
      <c r="F335" s="108"/>
      <c r="G335" s="108"/>
      <c r="H335" s="108"/>
      <c r="I335" s="108"/>
      <c r="J335" s="108"/>
    </row>
    <row r="336" spans="4:10" ht="12.75">
      <c r="D336" s="108"/>
      <c r="E336" s="108"/>
      <c r="F336" s="108"/>
      <c r="G336" s="108"/>
      <c r="H336" s="108"/>
      <c r="I336" s="108"/>
      <c r="J336" s="108"/>
    </row>
    <row r="337" spans="4:10" ht="12.75">
      <c r="D337" s="108"/>
      <c r="E337" s="108"/>
      <c r="F337" s="108"/>
      <c r="G337" s="108"/>
      <c r="H337" s="108"/>
      <c r="I337" s="108"/>
      <c r="J337" s="108"/>
    </row>
    <row r="338" spans="4:10" ht="12.75">
      <c r="D338" s="108"/>
      <c r="E338" s="108"/>
      <c r="F338" s="108"/>
      <c r="G338" s="108"/>
      <c r="H338" s="108"/>
      <c r="I338" s="108"/>
      <c r="J338" s="108"/>
    </row>
    <row r="339" spans="4:10" ht="12.75">
      <c r="D339" s="108"/>
      <c r="E339" s="108"/>
      <c r="F339" s="108"/>
      <c r="G339" s="108"/>
      <c r="H339" s="108"/>
      <c r="I339" s="108"/>
      <c r="J339" s="108"/>
    </row>
    <row r="340" spans="4:10" ht="12.75">
      <c r="D340" s="108"/>
      <c r="E340" s="108"/>
      <c r="F340" s="108"/>
      <c r="G340" s="108"/>
      <c r="H340" s="108"/>
      <c r="I340" s="108"/>
      <c r="J340" s="108"/>
    </row>
    <row r="341" spans="4:10" ht="12.75">
      <c r="D341" s="108"/>
      <c r="E341" s="108"/>
      <c r="F341" s="108"/>
      <c r="G341" s="108"/>
      <c r="H341" s="108"/>
      <c r="I341" s="108"/>
      <c r="J341" s="108"/>
    </row>
    <row r="342" spans="4:10" ht="12.75">
      <c r="D342" s="108"/>
      <c r="E342" s="108"/>
      <c r="F342" s="108"/>
      <c r="G342" s="108"/>
      <c r="H342" s="108"/>
      <c r="I342" s="108"/>
      <c r="J342" s="108"/>
    </row>
    <row r="343" spans="4:10" ht="12.75">
      <c r="D343" s="108"/>
      <c r="E343" s="108"/>
      <c r="F343" s="108"/>
      <c r="G343" s="108"/>
      <c r="H343" s="108"/>
      <c r="I343" s="108"/>
      <c r="J343" s="108"/>
    </row>
    <row r="344" spans="4:10" ht="12.75">
      <c r="D344" s="108"/>
      <c r="E344" s="108"/>
      <c r="F344" s="108"/>
      <c r="G344" s="108"/>
      <c r="H344" s="108"/>
      <c r="I344" s="108"/>
      <c r="J344" s="108"/>
    </row>
    <row r="345" spans="4:10" ht="12.75">
      <c r="D345" s="108"/>
      <c r="E345" s="108"/>
      <c r="F345" s="108"/>
      <c r="G345" s="108"/>
      <c r="H345" s="108"/>
      <c r="I345" s="108"/>
      <c r="J345" s="108"/>
    </row>
    <row r="346" spans="4:10" ht="12.75">
      <c r="D346" s="108"/>
      <c r="E346" s="108"/>
      <c r="F346" s="108"/>
      <c r="G346" s="108"/>
      <c r="H346" s="108"/>
      <c r="I346" s="108"/>
      <c r="J346" s="108"/>
    </row>
    <row r="347" spans="4:10" ht="12.75">
      <c r="D347" s="108"/>
      <c r="E347" s="108"/>
      <c r="F347" s="108"/>
      <c r="G347" s="108"/>
      <c r="H347" s="108"/>
      <c r="I347" s="108"/>
      <c r="J347" s="108"/>
    </row>
    <row r="348" spans="4:10" ht="12.75">
      <c r="D348" s="108"/>
      <c r="E348" s="108"/>
      <c r="F348" s="108"/>
      <c r="G348" s="108"/>
      <c r="H348" s="108"/>
      <c r="I348" s="108"/>
      <c r="J348" s="108"/>
    </row>
    <row r="349" spans="4:10" ht="12.75">
      <c r="D349" s="108"/>
      <c r="E349" s="108"/>
      <c r="F349" s="108"/>
      <c r="G349" s="108"/>
      <c r="H349" s="108"/>
      <c r="I349" s="108"/>
      <c r="J349" s="108"/>
    </row>
    <row r="350" spans="4:10" ht="12.75">
      <c r="D350" s="108"/>
      <c r="E350" s="108"/>
      <c r="F350" s="108"/>
      <c r="G350" s="108"/>
      <c r="H350" s="108"/>
      <c r="I350" s="108"/>
      <c r="J350" s="108"/>
    </row>
    <row r="351" spans="4:10" ht="12.75">
      <c r="D351" s="108"/>
      <c r="E351" s="108"/>
      <c r="F351" s="108"/>
      <c r="G351" s="108"/>
      <c r="H351" s="108"/>
      <c r="I351" s="108"/>
      <c r="J351" s="108"/>
    </row>
    <row r="352" spans="4:10" ht="12.75">
      <c r="D352" s="108"/>
      <c r="E352" s="108"/>
      <c r="F352" s="108"/>
      <c r="G352" s="108"/>
      <c r="H352" s="108"/>
      <c r="I352" s="108"/>
      <c r="J352" s="108"/>
    </row>
    <row r="353" spans="4:10" ht="12.75">
      <c r="D353" s="108"/>
      <c r="E353" s="108"/>
      <c r="F353" s="108"/>
      <c r="G353" s="108"/>
      <c r="H353" s="108"/>
      <c r="I353" s="108"/>
      <c r="J353" s="108"/>
    </row>
    <row r="354" spans="4:10" ht="12.75">
      <c r="D354" s="108"/>
      <c r="E354" s="108"/>
      <c r="F354" s="108"/>
      <c r="G354" s="108"/>
      <c r="H354" s="108"/>
      <c r="I354" s="108"/>
      <c r="J354" s="108"/>
    </row>
    <row r="355" spans="4:10" ht="12.75">
      <c r="D355" s="108"/>
      <c r="E355" s="108"/>
      <c r="F355" s="108"/>
      <c r="G355" s="108"/>
      <c r="H355" s="108"/>
      <c r="I355" s="108"/>
      <c r="J355" s="108"/>
    </row>
    <row r="356" spans="4:10" ht="12.75">
      <c r="D356" s="108"/>
      <c r="E356" s="108"/>
      <c r="F356" s="108"/>
      <c r="G356" s="108"/>
      <c r="H356" s="108"/>
      <c r="I356" s="108"/>
      <c r="J356" s="108"/>
    </row>
    <row r="357" spans="4:10" ht="12.75">
      <c r="D357" s="108"/>
      <c r="E357" s="108"/>
      <c r="F357" s="108"/>
      <c r="G357" s="108"/>
      <c r="H357" s="108"/>
      <c r="I357" s="108"/>
      <c r="J357" s="108"/>
    </row>
    <row r="358" spans="4:10" ht="12.75">
      <c r="D358" s="108"/>
      <c r="E358" s="108"/>
      <c r="F358" s="108"/>
      <c r="G358" s="108"/>
      <c r="H358" s="108"/>
      <c r="I358" s="108"/>
      <c r="J358" s="108"/>
    </row>
    <row r="359" spans="4:10" ht="12.75">
      <c r="D359" s="108"/>
      <c r="E359" s="108"/>
      <c r="F359" s="108"/>
      <c r="G359" s="108"/>
      <c r="H359" s="108"/>
      <c r="I359" s="108"/>
      <c r="J359" s="108"/>
    </row>
    <row r="360" spans="4:10" ht="12.75">
      <c r="D360" s="108"/>
      <c r="E360" s="108"/>
      <c r="F360" s="108"/>
      <c r="G360" s="108"/>
      <c r="H360" s="108"/>
      <c r="I360" s="108"/>
      <c r="J360" s="108"/>
    </row>
    <row r="361" spans="4:10" ht="12.75">
      <c r="D361" s="108"/>
      <c r="E361" s="108"/>
      <c r="F361" s="108"/>
      <c r="G361" s="108"/>
      <c r="H361" s="108"/>
      <c r="I361" s="108"/>
      <c r="J361" s="108"/>
    </row>
    <row r="362" spans="4:10" ht="12.75">
      <c r="D362" s="108"/>
      <c r="E362" s="108"/>
      <c r="F362" s="108"/>
      <c r="G362" s="108"/>
      <c r="H362" s="108"/>
      <c r="I362" s="108"/>
      <c r="J362" s="108"/>
    </row>
    <row r="363" spans="4:10" ht="12.75">
      <c r="D363" s="108"/>
      <c r="E363" s="108"/>
      <c r="F363" s="108"/>
      <c r="G363" s="108"/>
      <c r="H363" s="108"/>
      <c r="I363" s="108"/>
      <c r="J363" s="108"/>
    </row>
    <row r="364" spans="4:10" ht="12.75">
      <c r="D364" s="108"/>
      <c r="E364" s="108"/>
      <c r="F364" s="108"/>
      <c r="G364" s="108"/>
      <c r="H364" s="108"/>
      <c r="I364" s="108"/>
      <c r="J364" s="108"/>
    </row>
    <row r="365" spans="4:10" ht="12.75">
      <c r="D365" s="108"/>
      <c r="E365" s="108"/>
      <c r="F365" s="108"/>
      <c r="G365" s="108"/>
      <c r="H365" s="108"/>
      <c r="I365" s="108"/>
      <c r="J365" s="108"/>
    </row>
    <row r="366" spans="4:10" ht="12.75">
      <c r="D366" s="108"/>
      <c r="E366" s="108"/>
      <c r="F366" s="108"/>
      <c r="G366" s="108"/>
      <c r="H366" s="108"/>
      <c r="I366" s="108"/>
      <c r="J366" s="108"/>
    </row>
    <row r="367" spans="4:10" ht="12.75">
      <c r="D367" s="108"/>
      <c r="E367" s="108"/>
      <c r="F367" s="108"/>
      <c r="G367" s="108"/>
      <c r="H367" s="108"/>
      <c r="I367" s="108"/>
      <c r="J367" s="108"/>
    </row>
    <row r="368" spans="4:10" ht="12.75">
      <c r="D368" s="108"/>
      <c r="E368" s="108"/>
      <c r="F368" s="108"/>
      <c r="G368" s="108"/>
      <c r="H368" s="108"/>
      <c r="I368" s="108"/>
      <c r="J368" s="108"/>
    </row>
    <row r="369" spans="4:10" ht="12.75">
      <c r="D369" s="108"/>
      <c r="E369" s="108"/>
      <c r="F369" s="108"/>
      <c r="G369" s="108"/>
      <c r="H369" s="108"/>
      <c r="I369" s="108"/>
      <c r="J369" s="108"/>
    </row>
    <row r="370" spans="4:10" ht="12.75">
      <c r="D370" s="108"/>
      <c r="E370" s="108"/>
      <c r="F370" s="108"/>
      <c r="G370" s="108"/>
      <c r="H370" s="108"/>
      <c r="I370" s="108"/>
      <c r="J370" s="108"/>
    </row>
    <row r="371" spans="4:10" ht="12.75">
      <c r="D371" s="108"/>
      <c r="E371" s="108"/>
      <c r="F371" s="108"/>
      <c r="G371" s="108"/>
      <c r="H371" s="108"/>
      <c r="I371" s="108"/>
      <c r="J371" s="108"/>
    </row>
    <row r="372" spans="4:10" ht="12.75">
      <c r="D372" s="108"/>
      <c r="E372" s="108"/>
      <c r="F372" s="108"/>
      <c r="G372" s="108"/>
      <c r="H372" s="108"/>
      <c r="I372" s="108"/>
      <c r="J372" s="108"/>
    </row>
    <row r="373" spans="4:10" ht="12.75">
      <c r="D373" s="108"/>
      <c r="E373" s="108"/>
      <c r="F373" s="108"/>
      <c r="G373" s="108"/>
      <c r="H373" s="108"/>
      <c r="I373" s="108"/>
      <c r="J373" s="108"/>
    </row>
    <row r="374" spans="4:10" ht="12.75">
      <c r="D374" s="108"/>
      <c r="E374" s="108"/>
      <c r="F374" s="108"/>
      <c r="G374" s="108"/>
      <c r="H374" s="108"/>
      <c r="I374" s="108"/>
      <c r="J374" s="108"/>
    </row>
    <row r="375" spans="4:10" ht="12.75">
      <c r="D375" s="108"/>
      <c r="E375" s="108"/>
      <c r="F375" s="108"/>
      <c r="G375" s="108"/>
      <c r="H375" s="108"/>
      <c r="I375" s="108"/>
      <c r="J375" s="108"/>
    </row>
    <row r="376" spans="4:10" ht="12.75">
      <c r="D376" s="108"/>
      <c r="E376" s="108"/>
      <c r="F376" s="108"/>
      <c r="G376" s="108"/>
      <c r="H376" s="108"/>
      <c r="I376" s="108"/>
      <c r="J376" s="108"/>
    </row>
    <row r="377" spans="4:10" ht="12.75">
      <c r="D377" s="108"/>
      <c r="E377" s="108"/>
      <c r="F377" s="108"/>
      <c r="G377" s="108"/>
      <c r="H377" s="108"/>
      <c r="I377" s="108"/>
      <c r="J377" s="108"/>
    </row>
    <row r="378" spans="4:10" ht="12.75">
      <c r="D378" s="108"/>
      <c r="E378" s="108"/>
      <c r="F378" s="108"/>
      <c r="G378" s="108"/>
      <c r="H378" s="108"/>
      <c r="I378" s="108"/>
      <c r="J378" s="108"/>
    </row>
    <row r="379" spans="4:10" ht="12.75">
      <c r="D379" s="108"/>
      <c r="E379" s="108"/>
      <c r="F379" s="108"/>
      <c r="G379" s="108"/>
      <c r="H379" s="108"/>
      <c r="I379" s="108"/>
      <c r="J379" s="108"/>
    </row>
    <row r="380" spans="4:10" ht="12.75">
      <c r="D380" s="108"/>
      <c r="E380" s="108"/>
      <c r="F380" s="108"/>
      <c r="G380" s="108"/>
      <c r="H380" s="108"/>
      <c r="I380" s="108"/>
      <c r="J380" s="108"/>
    </row>
    <row r="381" spans="4:10" ht="12.75">
      <c r="D381" s="108"/>
      <c r="E381" s="108"/>
      <c r="F381" s="108"/>
      <c r="G381" s="108"/>
      <c r="H381" s="108"/>
      <c r="I381" s="108"/>
      <c r="J381" s="108"/>
    </row>
    <row r="382" spans="4:10" ht="12.75">
      <c r="D382" s="108"/>
      <c r="E382" s="108"/>
      <c r="F382" s="108"/>
      <c r="G382" s="108"/>
      <c r="H382" s="108"/>
      <c r="I382" s="108"/>
      <c r="J382" s="108"/>
    </row>
    <row r="383" spans="4:10" ht="12.75">
      <c r="D383" s="108"/>
      <c r="E383" s="108"/>
      <c r="F383" s="108"/>
      <c r="G383" s="108"/>
      <c r="H383" s="108"/>
      <c r="I383" s="108"/>
      <c r="J383" s="108"/>
    </row>
    <row r="384" spans="4:10" ht="12.75">
      <c r="D384" s="108"/>
      <c r="E384" s="108"/>
      <c r="F384" s="108"/>
      <c r="G384" s="108"/>
      <c r="H384" s="108"/>
      <c r="I384" s="108"/>
      <c r="J384" s="108"/>
    </row>
    <row r="385" spans="4:10" ht="12.75">
      <c r="D385" s="108"/>
      <c r="E385" s="108"/>
      <c r="F385" s="108"/>
      <c r="G385" s="108"/>
      <c r="H385" s="108"/>
      <c r="I385" s="108"/>
      <c r="J385" s="108"/>
    </row>
    <row r="386" spans="4:10" ht="12.75">
      <c r="D386" s="108"/>
      <c r="E386" s="108"/>
      <c r="F386" s="108"/>
      <c r="G386" s="108"/>
      <c r="H386" s="108"/>
      <c r="I386" s="108"/>
      <c r="J386" s="108"/>
    </row>
    <row r="387" spans="4:10" ht="12.75">
      <c r="D387" s="108"/>
      <c r="E387" s="108"/>
      <c r="F387" s="108"/>
      <c r="G387" s="108"/>
      <c r="H387" s="108"/>
      <c r="I387" s="108"/>
      <c r="J387" s="108"/>
    </row>
    <row r="388" spans="4:10" ht="12.75">
      <c r="D388" s="108"/>
      <c r="E388" s="108"/>
      <c r="F388" s="108"/>
      <c r="G388" s="108"/>
      <c r="H388" s="108"/>
      <c r="I388" s="108"/>
      <c r="J388" s="108"/>
    </row>
    <row r="389" spans="4:10" ht="12.75">
      <c r="D389" s="108"/>
      <c r="E389" s="108"/>
      <c r="F389" s="108"/>
      <c r="G389" s="108"/>
      <c r="H389" s="108"/>
      <c r="I389" s="108"/>
      <c r="J389" s="108"/>
    </row>
    <row r="390" spans="4:10" ht="12.75">
      <c r="D390" s="108"/>
      <c r="E390" s="108"/>
      <c r="F390" s="108"/>
      <c r="G390" s="108"/>
      <c r="H390" s="108"/>
      <c r="I390" s="108"/>
      <c r="J390" s="108"/>
    </row>
    <row r="391" spans="4:10" ht="12.75">
      <c r="D391" s="108"/>
      <c r="E391" s="108"/>
      <c r="F391" s="108"/>
      <c r="G391" s="108"/>
      <c r="H391" s="108"/>
      <c r="I391" s="108"/>
      <c r="J391" s="108"/>
    </row>
    <row r="392" spans="4:10" ht="12.75">
      <c r="D392" s="108"/>
      <c r="E392" s="108"/>
      <c r="F392" s="108"/>
      <c r="G392" s="108"/>
      <c r="H392" s="108"/>
      <c r="I392" s="108"/>
      <c r="J392" s="108"/>
    </row>
    <row r="393" spans="4:10" ht="12.75">
      <c r="D393" s="108"/>
      <c r="E393" s="108"/>
      <c r="F393" s="108"/>
      <c r="G393" s="108"/>
      <c r="H393" s="108"/>
      <c r="I393" s="108"/>
      <c r="J393" s="108"/>
    </row>
    <row r="394" spans="4:10" ht="12.75">
      <c r="D394" s="108"/>
      <c r="E394" s="108"/>
      <c r="F394" s="108"/>
      <c r="G394" s="108"/>
      <c r="H394" s="108"/>
      <c r="I394" s="108"/>
      <c r="J394" s="108"/>
    </row>
    <row r="395" spans="4:10" ht="12.75">
      <c r="D395" s="108"/>
      <c r="E395" s="108"/>
      <c r="F395" s="108"/>
      <c r="G395" s="108"/>
      <c r="H395" s="108"/>
      <c r="I395" s="108"/>
      <c r="J395" s="108"/>
    </row>
    <row r="396" spans="4:10" ht="12.75">
      <c r="D396" s="108"/>
      <c r="E396" s="108"/>
      <c r="F396" s="108"/>
      <c r="G396" s="108"/>
      <c r="H396" s="108"/>
      <c r="I396" s="108"/>
      <c r="J396" s="108"/>
    </row>
    <row r="397" spans="4:10" ht="12.75">
      <c r="D397" s="108"/>
      <c r="E397" s="108"/>
      <c r="F397" s="108"/>
      <c r="G397" s="108"/>
      <c r="H397" s="108"/>
      <c r="I397" s="108"/>
      <c r="J397" s="108"/>
    </row>
    <row r="398" spans="4:10" ht="12.75">
      <c r="D398" s="108"/>
      <c r="E398" s="108"/>
      <c r="F398" s="108"/>
      <c r="G398" s="108"/>
      <c r="H398" s="108"/>
      <c r="I398" s="108"/>
      <c r="J398" s="108"/>
    </row>
    <row r="399" spans="4:10" ht="12.75">
      <c r="D399" s="108"/>
      <c r="E399" s="108"/>
      <c r="F399" s="108"/>
      <c r="G399" s="108"/>
      <c r="H399" s="108"/>
      <c r="I399" s="108"/>
      <c r="J399" s="108"/>
    </row>
    <row r="400" spans="4:10" ht="12.75">
      <c r="D400" s="108"/>
      <c r="E400" s="108"/>
      <c r="F400" s="108"/>
      <c r="G400" s="108"/>
      <c r="H400" s="108"/>
      <c r="I400" s="108"/>
      <c r="J400" s="108"/>
    </row>
    <row r="401" spans="4:10" ht="12.75">
      <c r="D401" s="108"/>
      <c r="E401" s="108"/>
      <c r="F401" s="108"/>
      <c r="G401" s="108"/>
      <c r="H401" s="108"/>
      <c r="I401" s="108"/>
      <c r="J401" s="108"/>
    </row>
    <row r="402" spans="4:10" ht="12.75">
      <c r="D402" s="108"/>
      <c r="E402" s="108"/>
      <c r="F402" s="108"/>
      <c r="G402" s="108"/>
      <c r="H402" s="108"/>
      <c r="I402" s="108"/>
      <c r="J402" s="108"/>
    </row>
    <row r="403" spans="4:10" ht="12.75">
      <c r="D403" s="108"/>
      <c r="E403" s="108"/>
      <c r="F403" s="108"/>
      <c r="G403" s="108"/>
      <c r="H403" s="108"/>
      <c r="I403" s="108"/>
      <c r="J403" s="108"/>
    </row>
    <row r="404" spans="4:10" ht="12.75">
      <c r="D404" s="108"/>
      <c r="E404" s="108"/>
      <c r="F404" s="108"/>
      <c r="G404" s="108"/>
      <c r="H404" s="108"/>
      <c r="I404" s="108"/>
      <c r="J404" s="108"/>
    </row>
    <row r="405" spans="4:10" ht="12.75">
      <c r="D405" s="108"/>
      <c r="E405" s="108"/>
      <c r="F405" s="108"/>
      <c r="G405" s="108"/>
      <c r="H405" s="108"/>
      <c r="I405" s="108"/>
      <c r="J405" s="108"/>
    </row>
    <row r="406" spans="4:10" ht="12.75">
      <c r="D406" s="108"/>
      <c r="E406" s="108"/>
      <c r="F406" s="108"/>
      <c r="G406" s="108"/>
      <c r="H406" s="108"/>
      <c r="I406" s="108"/>
      <c r="J406" s="108"/>
    </row>
    <row r="407" spans="4:10" ht="12.75">
      <c r="D407" s="108"/>
      <c r="E407" s="108"/>
      <c r="F407" s="108"/>
      <c r="G407" s="108"/>
      <c r="H407" s="108"/>
      <c r="I407" s="108"/>
      <c r="J407" s="108"/>
    </row>
    <row r="408" spans="4:10" ht="12.75">
      <c r="D408" s="108"/>
      <c r="E408" s="108"/>
      <c r="F408" s="108"/>
      <c r="G408" s="108"/>
      <c r="H408" s="108"/>
      <c r="I408" s="108"/>
      <c r="J408" s="108"/>
    </row>
    <row r="409" spans="4:10" ht="12.75">
      <c r="D409" s="108"/>
      <c r="E409" s="108"/>
      <c r="F409" s="108"/>
      <c r="G409" s="108"/>
      <c r="H409" s="108"/>
      <c r="I409" s="108"/>
      <c r="J409" s="108"/>
    </row>
    <row r="410" spans="4:10" ht="12.75">
      <c r="D410" s="108"/>
      <c r="E410" s="108"/>
      <c r="F410" s="108"/>
      <c r="G410" s="108"/>
      <c r="H410" s="108"/>
      <c r="I410" s="108"/>
      <c r="J410" s="108"/>
    </row>
    <row r="411" spans="4:10" ht="12.75">
      <c r="D411" s="108"/>
      <c r="E411" s="108"/>
      <c r="F411" s="108"/>
      <c r="G411" s="108"/>
      <c r="H411" s="108"/>
      <c r="I411" s="108"/>
      <c r="J411" s="108"/>
    </row>
    <row r="412" spans="4:10" ht="12.75">
      <c r="D412" s="108"/>
      <c r="E412" s="108"/>
      <c r="F412" s="108"/>
      <c r="G412" s="108"/>
      <c r="H412" s="108"/>
      <c r="I412" s="108"/>
      <c r="J412" s="108"/>
    </row>
    <row r="413" spans="4:10" ht="12.75">
      <c r="D413" s="108"/>
      <c r="E413" s="108"/>
      <c r="F413" s="108"/>
      <c r="G413" s="108"/>
      <c r="H413" s="108"/>
      <c r="I413" s="108"/>
      <c r="J413" s="108"/>
    </row>
    <row r="414" spans="4:10" ht="12.75">
      <c r="D414" s="108"/>
      <c r="E414" s="108"/>
      <c r="F414" s="108"/>
      <c r="G414" s="108"/>
      <c r="H414" s="108"/>
      <c r="I414" s="108"/>
      <c r="J414" s="108"/>
    </row>
    <row r="415" spans="4:10" ht="12.75">
      <c r="D415" s="108"/>
      <c r="E415" s="108"/>
      <c r="F415" s="108"/>
      <c r="G415" s="108"/>
      <c r="H415" s="108"/>
      <c r="I415" s="108"/>
      <c r="J415" s="108"/>
    </row>
    <row r="416" spans="4:10" ht="12.75">
      <c r="D416" s="108"/>
      <c r="E416" s="108"/>
      <c r="F416" s="108"/>
      <c r="G416" s="108"/>
      <c r="H416" s="108"/>
      <c r="I416" s="108"/>
      <c r="J416" s="108"/>
    </row>
    <row r="417" spans="4:10" ht="12.75">
      <c r="D417" s="108"/>
      <c r="E417" s="108"/>
      <c r="F417" s="108"/>
      <c r="G417" s="108"/>
      <c r="H417" s="108"/>
      <c r="I417" s="108"/>
      <c r="J417" s="108"/>
    </row>
    <row r="418" spans="4:10" ht="12.75">
      <c r="D418" s="108"/>
      <c r="E418" s="108"/>
      <c r="F418" s="108"/>
      <c r="G418" s="108"/>
      <c r="H418" s="108"/>
      <c r="I418" s="108"/>
      <c r="J418" s="108"/>
    </row>
    <row r="419" spans="4:10" ht="12.75">
      <c r="D419" s="108"/>
      <c r="E419" s="108"/>
      <c r="F419" s="108"/>
      <c r="G419" s="108"/>
      <c r="H419" s="108"/>
      <c r="I419" s="108"/>
      <c r="J419" s="108"/>
    </row>
    <row r="420" spans="4:10" ht="12.75">
      <c r="D420" s="108"/>
      <c r="E420" s="108"/>
      <c r="F420" s="108"/>
      <c r="G420" s="108"/>
      <c r="H420" s="108"/>
      <c r="I420" s="108"/>
      <c r="J420" s="108"/>
    </row>
    <row r="421" spans="4:10" ht="12.75">
      <c r="D421" s="108"/>
      <c r="E421" s="108"/>
      <c r="F421" s="108"/>
      <c r="G421" s="108"/>
      <c r="H421" s="108"/>
      <c r="I421" s="108"/>
      <c r="J421" s="108"/>
    </row>
    <row r="422" spans="4:10" ht="12.75">
      <c r="D422" s="108"/>
      <c r="E422" s="108"/>
      <c r="F422" s="108"/>
      <c r="G422" s="108"/>
      <c r="H422" s="108"/>
      <c r="I422" s="108"/>
      <c r="J422" s="108"/>
    </row>
    <row r="423" spans="4:10" ht="12.75">
      <c r="D423" s="108"/>
      <c r="E423" s="108"/>
      <c r="F423" s="108"/>
      <c r="G423" s="108"/>
      <c r="H423" s="108"/>
      <c r="I423" s="108"/>
      <c r="J423" s="108"/>
    </row>
    <row r="424" spans="4:10" ht="12.75">
      <c r="D424" s="108"/>
      <c r="E424" s="108"/>
      <c r="F424" s="108"/>
      <c r="G424" s="108"/>
      <c r="H424" s="108"/>
      <c r="I424" s="108"/>
      <c r="J424" s="108"/>
    </row>
    <row r="425" spans="4:10" ht="12.75">
      <c r="D425" s="108"/>
      <c r="E425" s="108"/>
      <c r="F425" s="108"/>
      <c r="G425" s="108"/>
      <c r="H425" s="108"/>
      <c r="I425" s="108"/>
      <c r="J425" s="108"/>
    </row>
    <row r="426" spans="4:10" ht="12.75">
      <c r="D426" s="108"/>
      <c r="E426" s="108"/>
      <c r="F426" s="108"/>
      <c r="G426" s="108"/>
      <c r="H426" s="108"/>
      <c r="I426" s="108"/>
      <c r="J426" s="108"/>
    </row>
    <row r="427" spans="4:10" ht="12.75">
      <c r="D427" s="108"/>
      <c r="E427" s="108"/>
      <c r="F427" s="108"/>
      <c r="G427" s="108"/>
      <c r="H427" s="108"/>
      <c r="I427" s="108"/>
      <c r="J427" s="108"/>
    </row>
    <row r="428" spans="4:10" ht="12.75">
      <c r="D428" s="108"/>
      <c r="E428" s="108"/>
      <c r="F428" s="108"/>
      <c r="G428" s="108"/>
      <c r="H428" s="108"/>
      <c r="I428" s="108"/>
      <c r="J428" s="108"/>
    </row>
    <row r="429" spans="4:10" ht="12.75">
      <c r="D429" s="108"/>
      <c r="E429" s="108"/>
      <c r="F429" s="108"/>
      <c r="G429" s="108"/>
      <c r="H429" s="108"/>
      <c r="I429" s="108"/>
      <c r="J429" s="108"/>
    </row>
    <row r="430" spans="4:10" ht="12.75">
      <c r="D430" s="108"/>
      <c r="E430" s="108"/>
      <c r="F430" s="108"/>
      <c r="G430" s="108"/>
      <c r="H430" s="108"/>
      <c r="I430" s="108"/>
      <c r="J430" s="108"/>
    </row>
    <row r="431" spans="4:10" ht="12.75">
      <c r="D431" s="108"/>
      <c r="E431" s="108"/>
      <c r="F431" s="108"/>
      <c r="G431" s="108"/>
      <c r="H431" s="108"/>
      <c r="I431" s="108"/>
      <c r="J431" s="108"/>
    </row>
    <row r="432" spans="4:10" ht="12.75">
      <c r="D432" s="108"/>
      <c r="E432" s="108"/>
      <c r="F432" s="108"/>
      <c r="G432" s="108"/>
      <c r="H432" s="108"/>
      <c r="I432" s="108"/>
      <c r="J432" s="108"/>
    </row>
    <row r="433" spans="4:10" ht="12.75">
      <c r="D433" s="108"/>
      <c r="E433" s="108"/>
      <c r="F433" s="108"/>
      <c r="G433" s="108"/>
      <c r="H433" s="108"/>
      <c r="I433" s="108"/>
      <c r="J433" s="108"/>
    </row>
    <row r="434" spans="4:10" ht="12.75">
      <c r="D434" s="108"/>
      <c r="E434" s="108"/>
      <c r="F434" s="108"/>
      <c r="G434" s="108"/>
      <c r="H434" s="108"/>
      <c r="I434" s="108"/>
      <c r="J434" s="108"/>
    </row>
    <row r="435" spans="4:10" ht="12.75">
      <c r="D435" s="108"/>
      <c r="E435" s="108"/>
      <c r="F435" s="108"/>
      <c r="G435" s="108"/>
      <c r="H435" s="108"/>
      <c r="I435" s="108"/>
      <c r="J435" s="108"/>
    </row>
  </sheetData>
  <sheetProtection sheet="1" objects="1" scenarios="1"/>
  <mergeCells count="8">
    <mergeCell ref="A7:D8"/>
    <mergeCell ref="E2:F2"/>
    <mergeCell ref="E4:F4"/>
    <mergeCell ref="I2:J2"/>
    <mergeCell ref="I3:J3"/>
    <mergeCell ref="E3:F3"/>
    <mergeCell ref="G8:H8"/>
    <mergeCell ref="I4:J4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63"/>
  <sheetViews>
    <sheetView showZeros="0" workbookViewId="0" topLeftCell="A1">
      <selection activeCell="A1" sqref="A1:F1"/>
    </sheetView>
  </sheetViews>
  <sheetFormatPr defaultColWidth="9.33203125" defaultRowHeight="12.75"/>
  <cols>
    <col min="1" max="44" width="2.5" style="102" customWidth="1"/>
    <col min="45" max="46" width="3.83203125" style="102" customWidth="1"/>
    <col min="47" max="16384" width="10.66015625" style="102" customWidth="1"/>
  </cols>
  <sheetData>
    <row r="1" spans="1:46" s="97" customFormat="1" ht="12.75" customHeight="1">
      <c r="A1" s="177" t="str">
        <f>Etikettredigering!$E$2</f>
        <v>Spannmålsprov </v>
      </c>
      <c r="B1" s="178"/>
      <c r="C1" s="178"/>
      <c r="D1" s="178"/>
      <c r="E1" s="178"/>
      <c r="F1" s="178"/>
      <c r="G1" s="94"/>
      <c r="H1" s="95"/>
      <c r="I1" s="95" t="str">
        <f>Etikettredigering!$E$7</f>
        <v>ADB-nr.</v>
      </c>
      <c r="J1" s="179" t="str">
        <f>Etikettredigering!$E$8</f>
        <v>150962</v>
      </c>
      <c r="K1" s="178"/>
      <c r="L1" s="178"/>
      <c r="M1" s="180"/>
      <c r="N1" s="96"/>
      <c r="P1" s="177" t="str">
        <f>Etikettredigering!$E$2</f>
        <v>Spannmålsprov </v>
      </c>
      <c r="Q1" s="178"/>
      <c r="R1" s="178"/>
      <c r="S1" s="178"/>
      <c r="T1" s="178"/>
      <c r="U1" s="178"/>
      <c r="V1" s="94"/>
      <c r="W1" s="95"/>
      <c r="X1" s="95" t="str">
        <f>Etikettredigering!$E$7</f>
        <v>ADB-nr.</v>
      </c>
      <c r="Y1" s="179" t="str">
        <f>Etikettredigering!$E$8</f>
        <v>150962</v>
      </c>
      <c r="Z1" s="178"/>
      <c r="AA1" s="178"/>
      <c r="AB1" s="180"/>
      <c r="AC1" s="96"/>
      <c r="AD1" s="96"/>
      <c r="AF1" s="177" t="str">
        <f>Etikettredigering!$E$2</f>
        <v>Spannmålsprov </v>
      </c>
      <c r="AG1" s="178"/>
      <c r="AH1" s="178"/>
      <c r="AI1" s="178"/>
      <c r="AJ1" s="178"/>
      <c r="AK1" s="178"/>
      <c r="AL1" s="94"/>
      <c r="AM1" s="95"/>
      <c r="AN1" s="95" t="str">
        <f>Etikettredigering!$E$7</f>
        <v>ADB-nr.</v>
      </c>
      <c r="AO1" s="179" t="str">
        <f>Etikettredigering!$E$8</f>
        <v>150962</v>
      </c>
      <c r="AP1" s="178"/>
      <c r="AQ1" s="178"/>
      <c r="AR1" s="180"/>
      <c r="AT1" s="98"/>
    </row>
    <row r="2" spans="1:44" ht="12.75" customHeight="1">
      <c r="A2" s="99" t="str">
        <f>Etikettredigering!$I$8</f>
        <v>M</v>
      </c>
      <c r="B2" s="151" t="str">
        <f>Etikettredigering!$I$7</f>
        <v>-Län</v>
      </c>
      <c r="C2" s="151"/>
      <c r="D2" s="152" t="str">
        <f>Etikettredigering!$J$7</f>
        <v>Försök nr:</v>
      </c>
      <c r="E2" s="152"/>
      <c r="F2" s="152"/>
      <c r="G2" s="153">
        <f>Etikettredigering!$J$8</f>
        <v>513</v>
      </c>
      <c r="H2" s="153"/>
      <c r="I2" s="100" t="s">
        <v>497</v>
      </c>
      <c r="J2" s="165">
        <f>Etikettredigering!$K$8</f>
        <v>2002</v>
      </c>
      <c r="K2" s="165"/>
      <c r="L2" s="165"/>
      <c r="M2" s="166"/>
      <c r="N2" s="101"/>
      <c r="P2" s="99" t="str">
        <f>Etikettredigering!$I$8</f>
        <v>M</v>
      </c>
      <c r="Q2" s="151" t="str">
        <f>Etikettredigering!$I$7</f>
        <v>-Län</v>
      </c>
      <c r="R2" s="151"/>
      <c r="S2" s="152" t="str">
        <f>Etikettredigering!$J$7</f>
        <v>Försök nr:</v>
      </c>
      <c r="T2" s="152"/>
      <c r="U2" s="152"/>
      <c r="V2" s="153">
        <f>Etikettredigering!$J$8</f>
        <v>513</v>
      </c>
      <c r="W2" s="153"/>
      <c r="X2" s="100" t="s">
        <v>497</v>
      </c>
      <c r="Y2" s="165">
        <f>Etikettredigering!$K$8</f>
        <v>2002</v>
      </c>
      <c r="Z2" s="165"/>
      <c r="AA2" s="165"/>
      <c r="AB2" s="166"/>
      <c r="AC2" s="101"/>
      <c r="AD2" s="101"/>
      <c r="AE2" s="97"/>
      <c r="AF2" s="99" t="str">
        <f>Etikettredigering!$I$8</f>
        <v>M</v>
      </c>
      <c r="AG2" s="151" t="str">
        <f>Etikettredigering!$I$7</f>
        <v>-Län</v>
      </c>
      <c r="AH2" s="151"/>
      <c r="AI2" s="152" t="str">
        <f>Etikettredigering!$J$7</f>
        <v>Försök nr:</v>
      </c>
      <c r="AJ2" s="152"/>
      <c r="AK2" s="152"/>
      <c r="AL2" s="153">
        <f>Etikettredigering!$J$8</f>
        <v>513</v>
      </c>
      <c r="AM2" s="153"/>
      <c r="AN2" s="100" t="s">
        <v>497</v>
      </c>
      <c r="AO2" s="165">
        <f>Etikettredigering!$K$8</f>
        <v>2002</v>
      </c>
      <c r="AP2" s="165"/>
      <c r="AQ2" s="165"/>
      <c r="AR2" s="166"/>
    </row>
    <row r="3" spans="1:44" s="97" customFormat="1" ht="12.75" customHeight="1">
      <c r="A3" s="163" t="str">
        <f>Etikettredigering!$G$7</f>
        <v>P l a n  -  nr</v>
      </c>
      <c r="B3" s="164"/>
      <c r="C3" s="165" t="str">
        <f>Etikettredigering!$G$8</f>
        <v>L5-4000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01"/>
      <c r="P3" s="163" t="str">
        <f>Etikettredigering!$G$7</f>
        <v>P l a n  -  nr</v>
      </c>
      <c r="Q3" s="164"/>
      <c r="R3" s="165" t="str">
        <f>Etikettredigering!$G$8</f>
        <v>L5-4000</v>
      </c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01"/>
      <c r="AD3" s="101"/>
      <c r="AF3" s="163" t="str">
        <f>Etikettredigering!$G$7</f>
        <v>P l a n  -  nr</v>
      </c>
      <c r="AG3" s="164"/>
      <c r="AH3" s="165" t="str">
        <f>Etikettredigering!$G$8</f>
        <v>L5-4000</v>
      </c>
      <c r="AI3" s="165"/>
      <c r="AJ3" s="165"/>
      <c r="AK3" s="165"/>
      <c r="AL3" s="165"/>
      <c r="AM3" s="165"/>
      <c r="AN3" s="165"/>
      <c r="AO3" s="165"/>
      <c r="AP3" s="165"/>
      <c r="AQ3" s="165"/>
      <c r="AR3" s="166"/>
    </row>
    <row r="4" spans="1:44" ht="12.75" customHeight="1">
      <c r="A4" s="173" t="str">
        <f>Etikettredigering!$E$3</f>
        <v>Kärnprov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03"/>
      <c r="P4" s="173" t="str">
        <f>Etikettredigering!$E$3</f>
        <v>Kärnprov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00"/>
      <c r="AD4" s="100"/>
      <c r="AE4" s="97"/>
      <c r="AF4" s="173" t="str">
        <f>Etikettredigering!$E$3</f>
        <v>Kärnprov</v>
      </c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5"/>
    </row>
    <row r="5" spans="1:44" ht="12.75" customHeight="1">
      <c r="A5" s="167" t="str">
        <f>Etikettredigering!$B$9</f>
        <v>Led</v>
      </c>
      <c r="B5" s="168"/>
      <c r="C5" s="168" t="str">
        <f>Etikettredigering!$A$9</f>
        <v>Ruta</v>
      </c>
      <c r="D5" s="168"/>
      <c r="E5" s="162" t="str">
        <f>Etikettredigering!$H$2</f>
        <v>Dat:</v>
      </c>
      <c r="F5" s="162"/>
      <c r="G5" s="169" t="str">
        <f>Etikettredigering!$I$2</f>
        <v>2001 -          -      </v>
      </c>
      <c r="H5" s="169"/>
      <c r="I5" s="169"/>
      <c r="J5" s="169"/>
      <c r="K5" s="169"/>
      <c r="L5" s="169"/>
      <c r="M5" s="170"/>
      <c r="N5" s="106"/>
      <c r="P5" s="167" t="str">
        <f>Etikettredigering!$B$9</f>
        <v>Led</v>
      </c>
      <c r="Q5" s="168"/>
      <c r="R5" s="168" t="str">
        <f>Etikettredigering!$A$9</f>
        <v>Ruta</v>
      </c>
      <c r="S5" s="168"/>
      <c r="T5" s="162" t="str">
        <f>Etikettredigering!$H$2</f>
        <v>Dat:</v>
      </c>
      <c r="U5" s="162"/>
      <c r="V5" s="169" t="str">
        <f>Etikettredigering!$I$2</f>
        <v>2001 -          -      </v>
      </c>
      <c r="W5" s="169"/>
      <c r="X5" s="169"/>
      <c r="Y5" s="169"/>
      <c r="Z5" s="169"/>
      <c r="AA5" s="169"/>
      <c r="AB5" s="170"/>
      <c r="AC5" s="106"/>
      <c r="AD5" s="106"/>
      <c r="AE5" s="97"/>
      <c r="AF5" s="167" t="str">
        <f>Etikettredigering!$B$9</f>
        <v>Led</v>
      </c>
      <c r="AG5" s="168"/>
      <c r="AH5" s="168" t="str">
        <f>Etikettredigering!$A$9</f>
        <v>Ruta</v>
      </c>
      <c r="AI5" s="168"/>
      <c r="AJ5" s="162" t="str">
        <f>Etikettredigering!$H$2</f>
        <v>Dat:</v>
      </c>
      <c r="AK5" s="162"/>
      <c r="AL5" s="169" t="str">
        <f>Etikettredigering!$I$2</f>
        <v>2001 -          -      </v>
      </c>
      <c r="AM5" s="169"/>
      <c r="AN5" s="169"/>
      <c r="AO5" s="169"/>
      <c r="AP5" s="169"/>
      <c r="AQ5" s="169"/>
      <c r="AR5" s="170"/>
    </row>
    <row r="6" spans="1:44" ht="12.75" customHeight="1">
      <c r="A6" s="154">
        <f>Etikettredigering!$B10</f>
        <v>0</v>
      </c>
      <c r="B6" s="155"/>
      <c r="C6" s="158">
        <f>Etikettredigering!$A10</f>
        <v>0</v>
      </c>
      <c r="D6" s="158"/>
      <c r="E6" s="162" t="str">
        <f>Etikettredigering!$D$4</f>
        <v>Vikt:</v>
      </c>
      <c r="F6" s="162"/>
      <c r="G6" s="171">
        <f>Etikettredigering!$I$4</f>
        <v>0</v>
      </c>
      <c r="H6" s="171"/>
      <c r="I6" s="171"/>
      <c r="J6" s="171"/>
      <c r="K6" s="171"/>
      <c r="L6" s="169" t="str">
        <f>Etikettredigering!$E$4</f>
        <v>Kg</v>
      </c>
      <c r="M6" s="170"/>
      <c r="N6" s="106"/>
      <c r="P6" s="154">
        <f>Etikettredigering!$B11</f>
        <v>0</v>
      </c>
      <c r="Q6" s="155"/>
      <c r="R6" s="158">
        <f>Etikettredigering!$A11</f>
        <v>0</v>
      </c>
      <c r="S6" s="158"/>
      <c r="T6" s="162" t="str">
        <f>Etikettredigering!$D$4</f>
        <v>Vikt:</v>
      </c>
      <c r="U6" s="162"/>
      <c r="V6" s="171">
        <f>Etikettredigering!$I$4</f>
        <v>0</v>
      </c>
      <c r="W6" s="171"/>
      <c r="X6" s="171"/>
      <c r="Y6" s="171"/>
      <c r="Z6" s="171"/>
      <c r="AA6" s="169" t="str">
        <f>Etikettredigering!$E$4</f>
        <v>Kg</v>
      </c>
      <c r="AB6" s="170"/>
      <c r="AC6" s="106"/>
      <c r="AD6" s="106"/>
      <c r="AE6" s="97"/>
      <c r="AF6" s="154">
        <f>Etikettredigering!$B12</f>
        <v>0</v>
      </c>
      <c r="AG6" s="155"/>
      <c r="AH6" s="158">
        <f>Etikettredigering!$A12</f>
        <v>0</v>
      </c>
      <c r="AI6" s="158"/>
      <c r="AJ6" s="162" t="str">
        <f>Etikettredigering!$D$4</f>
        <v>Vikt:</v>
      </c>
      <c r="AK6" s="162"/>
      <c r="AL6" s="171">
        <f>Etikettredigering!$I$4</f>
        <v>0</v>
      </c>
      <c r="AM6" s="171"/>
      <c r="AN6" s="171"/>
      <c r="AO6" s="171"/>
      <c r="AP6" s="171"/>
      <c r="AQ6" s="169" t="str">
        <f>Etikettredigering!$E$4</f>
        <v>Kg</v>
      </c>
      <c r="AR6" s="170"/>
    </row>
    <row r="7" spans="1:44" ht="12.75" customHeight="1">
      <c r="A7" s="156"/>
      <c r="B7" s="157"/>
      <c r="C7" s="159"/>
      <c r="D7" s="159"/>
      <c r="E7" s="160" t="str">
        <f>Etikettredigering!$C$9</f>
        <v>Block</v>
      </c>
      <c r="F7" s="160"/>
      <c r="G7" s="161">
        <f>Etikettredigering!$C10</f>
        <v>0</v>
      </c>
      <c r="H7" s="161"/>
      <c r="I7" s="161"/>
      <c r="J7" s="160" t="str">
        <f>Etikettredigering!$I$3</f>
        <v>Sven Persson</v>
      </c>
      <c r="K7" s="160"/>
      <c r="L7" s="160"/>
      <c r="M7" s="172"/>
      <c r="N7" s="67"/>
      <c r="P7" s="156"/>
      <c r="Q7" s="157"/>
      <c r="R7" s="159"/>
      <c r="S7" s="159"/>
      <c r="T7" s="160" t="str">
        <f>Etikettredigering!$C$9</f>
        <v>Block</v>
      </c>
      <c r="U7" s="160"/>
      <c r="V7" s="161">
        <f>Etikettredigering!$C11</f>
        <v>0</v>
      </c>
      <c r="W7" s="161"/>
      <c r="X7" s="161"/>
      <c r="Y7" s="160" t="str">
        <f>Etikettredigering!$I$3</f>
        <v>Sven Persson</v>
      </c>
      <c r="Z7" s="160"/>
      <c r="AA7" s="160"/>
      <c r="AB7" s="172"/>
      <c r="AC7" s="67"/>
      <c r="AD7" s="67"/>
      <c r="AE7" s="97"/>
      <c r="AF7" s="156"/>
      <c r="AG7" s="157"/>
      <c r="AH7" s="159"/>
      <c r="AI7" s="159"/>
      <c r="AJ7" s="160" t="str">
        <f>Etikettredigering!$C$9</f>
        <v>Block</v>
      </c>
      <c r="AK7" s="160"/>
      <c r="AL7" s="161">
        <f>Etikettredigering!$C12</f>
        <v>0</v>
      </c>
      <c r="AM7" s="161"/>
      <c r="AN7" s="161"/>
      <c r="AO7" s="160" t="str">
        <f>Etikettredigering!$I$3</f>
        <v>Sven Persson</v>
      </c>
      <c r="AP7" s="160"/>
      <c r="AQ7" s="160"/>
      <c r="AR7" s="172"/>
    </row>
    <row r="8" spans="11:45" ht="12.75" customHeight="1">
      <c r="K8" s="104"/>
      <c r="M8" s="105"/>
      <c r="N8" s="105"/>
      <c r="O8" s="105"/>
      <c r="P8" s="97"/>
      <c r="Q8" s="97"/>
      <c r="R8" s="97"/>
      <c r="S8" s="97"/>
      <c r="T8" s="97"/>
      <c r="U8" s="97"/>
      <c r="V8" s="97"/>
      <c r="W8" s="97"/>
      <c r="X8" s="97"/>
      <c r="Y8" s="97"/>
      <c r="Z8" s="104"/>
      <c r="AA8" s="97"/>
      <c r="AB8" s="105"/>
      <c r="AC8" s="105"/>
      <c r="AD8" s="105"/>
      <c r="AE8" s="105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04"/>
      <c r="AQ8" s="97"/>
      <c r="AR8" s="105"/>
      <c r="AS8" s="105"/>
    </row>
    <row r="9" spans="1:46" s="97" customFormat="1" ht="12.75" customHeight="1">
      <c r="A9" s="177" t="str">
        <f>Etikettredigering!$E$2</f>
        <v>Spannmålsprov </v>
      </c>
      <c r="B9" s="178"/>
      <c r="C9" s="178"/>
      <c r="D9" s="178"/>
      <c r="E9" s="178"/>
      <c r="F9" s="178"/>
      <c r="G9" s="94"/>
      <c r="H9" s="95"/>
      <c r="I9" s="95" t="str">
        <f>Etikettredigering!$E$7</f>
        <v>ADB-nr.</v>
      </c>
      <c r="J9" s="179" t="str">
        <f>Etikettredigering!$E$8</f>
        <v>150962</v>
      </c>
      <c r="K9" s="178"/>
      <c r="L9" s="178"/>
      <c r="M9" s="180"/>
      <c r="N9" s="96"/>
      <c r="P9" s="177" t="str">
        <f>Etikettredigering!$E$2</f>
        <v>Spannmålsprov </v>
      </c>
      <c r="Q9" s="178"/>
      <c r="R9" s="178"/>
      <c r="S9" s="178"/>
      <c r="T9" s="178"/>
      <c r="U9" s="178"/>
      <c r="V9" s="94"/>
      <c r="W9" s="95"/>
      <c r="X9" s="95" t="str">
        <f>Etikettredigering!$E$7</f>
        <v>ADB-nr.</v>
      </c>
      <c r="Y9" s="179" t="str">
        <f>Etikettredigering!$E$8</f>
        <v>150962</v>
      </c>
      <c r="Z9" s="178"/>
      <c r="AA9" s="178"/>
      <c r="AB9" s="180"/>
      <c r="AC9" s="96"/>
      <c r="AD9" s="96"/>
      <c r="AF9" s="177" t="str">
        <f>Etikettredigering!$E$2</f>
        <v>Spannmålsprov </v>
      </c>
      <c r="AG9" s="178"/>
      <c r="AH9" s="178"/>
      <c r="AI9" s="178"/>
      <c r="AJ9" s="178"/>
      <c r="AK9" s="178"/>
      <c r="AL9" s="94"/>
      <c r="AM9" s="95"/>
      <c r="AN9" s="95" t="str">
        <f>Etikettredigering!$E$7</f>
        <v>ADB-nr.</v>
      </c>
      <c r="AO9" s="179" t="str">
        <f>Etikettredigering!$E$8</f>
        <v>150962</v>
      </c>
      <c r="AP9" s="178"/>
      <c r="AQ9" s="178"/>
      <c r="AR9" s="180"/>
      <c r="AT9" s="98"/>
    </row>
    <row r="10" spans="1:44" ht="12.75" customHeight="1">
      <c r="A10" s="99" t="str">
        <f>Etikettredigering!$I$8</f>
        <v>M</v>
      </c>
      <c r="B10" s="151" t="str">
        <f>Etikettredigering!$I$7</f>
        <v>-Län</v>
      </c>
      <c r="C10" s="151"/>
      <c r="D10" s="152" t="str">
        <f>Etikettredigering!$J$7</f>
        <v>Försök nr:</v>
      </c>
      <c r="E10" s="152"/>
      <c r="F10" s="152"/>
      <c r="G10" s="153">
        <f>Etikettredigering!$J$8</f>
        <v>513</v>
      </c>
      <c r="H10" s="153"/>
      <c r="I10" s="100" t="s">
        <v>497</v>
      </c>
      <c r="J10" s="165">
        <f>Etikettredigering!$K$8</f>
        <v>2002</v>
      </c>
      <c r="K10" s="165"/>
      <c r="L10" s="165"/>
      <c r="M10" s="166"/>
      <c r="N10" s="101"/>
      <c r="P10" s="99" t="str">
        <f>Etikettredigering!$I$8</f>
        <v>M</v>
      </c>
      <c r="Q10" s="151" t="str">
        <f>Etikettredigering!$I$7</f>
        <v>-Län</v>
      </c>
      <c r="R10" s="151"/>
      <c r="S10" s="152" t="str">
        <f>Etikettredigering!$J$7</f>
        <v>Försök nr:</v>
      </c>
      <c r="T10" s="152"/>
      <c r="U10" s="152"/>
      <c r="V10" s="153">
        <f>Etikettredigering!$J$8</f>
        <v>513</v>
      </c>
      <c r="W10" s="153"/>
      <c r="X10" s="100" t="s">
        <v>497</v>
      </c>
      <c r="Y10" s="165">
        <f>Etikettredigering!$K$8</f>
        <v>2002</v>
      </c>
      <c r="Z10" s="165"/>
      <c r="AA10" s="165"/>
      <c r="AB10" s="166"/>
      <c r="AC10" s="101"/>
      <c r="AD10" s="101"/>
      <c r="AE10" s="97"/>
      <c r="AF10" s="99" t="str">
        <f>Etikettredigering!$I$8</f>
        <v>M</v>
      </c>
      <c r="AG10" s="151" t="str">
        <f>Etikettredigering!$I$7</f>
        <v>-Län</v>
      </c>
      <c r="AH10" s="151"/>
      <c r="AI10" s="152" t="str">
        <f>Etikettredigering!$J$7</f>
        <v>Försök nr:</v>
      </c>
      <c r="AJ10" s="152"/>
      <c r="AK10" s="152"/>
      <c r="AL10" s="153">
        <f>Etikettredigering!$J$8</f>
        <v>513</v>
      </c>
      <c r="AM10" s="153"/>
      <c r="AN10" s="100" t="s">
        <v>497</v>
      </c>
      <c r="AO10" s="165">
        <f>Etikettredigering!$K$8</f>
        <v>2002</v>
      </c>
      <c r="AP10" s="165"/>
      <c r="AQ10" s="165"/>
      <c r="AR10" s="166"/>
    </row>
    <row r="11" spans="1:44" s="97" customFormat="1" ht="12.75" customHeight="1">
      <c r="A11" s="163" t="str">
        <f>Etikettredigering!$G$7</f>
        <v>P l a n  -  nr</v>
      </c>
      <c r="B11" s="164"/>
      <c r="C11" s="165" t="str">
        <f>Etikettredigering!$G$8</f>
        <v>L5-4000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01"/>
      <c r="P11" s="163" t="str">
        <f>Etikettredigering!$G$7</f>
        <v>P l a n  -  nr</v>
      </c>
      <c r="Q11" s="164"/>
      <c r="R11" s="165" t="str">
        <f>Etikettredigering!$G$8</f>
        <v>L5-4000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01"/>
      <c r="AD11" s="101"/>
      <c r="AF11" s="163" t="str">
        <f>Etikettredigering!$G$7</f>
        <v>P l a n  -  nr</v>
      </c>
      <c r="AG11" s="164"/>
      <c r="AH11" s="165" t="str">
        <f>Etikettredigering!$G$8</f>
        <v>L5-4000</v>
      </c>
      <c r="AI11" s="165"/>
      <c r="AJ11" s="165"/>
      <c r="AK11" s="165"/>
      <c r="AL11" s="165"/>
      <c r="AM11" s="165"/>
      <c r="AN11" s="165"/>
      <c r="AO11" s="165"/>
      <c r="AP11" s="165"/>
      <c r="AQ11" s="165"/>
      <c r="AR11" s="166"/>
    </row>
    <row r="12" spans="1:44" ht="12.75" customHeight="1">
      <c r="A12" s="173" t="str">
        <f>Etikettredigering!$E$3</f>
        <v>Kärnprov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5"/>
      <c r="N12" s="103"/>
      <c r="P12" s="173" t="str">
        <f>Etikettredigering!$E$3</f>
        <v>Kärnprov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00"/>
      <c r="AD12" s="100"/>
      <c r="AE12" s="97"/>
      <c r="AF12" s="173" t="str">
        <f>Etikettredigering!$E$3</f>
        <v>Kärnprov</v>
      </c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5"/>
    </row>
    <row r="13" spans="1:44" ht="12.75" customHeight="1">
      <c r="A13" s="167" t="str">
        <f>Etikettredigering!$B$9</f>
        <v>Led</v>
      </c>
      <c r="B13" s="168"/>
      <c r="C13" s="168" t="str">
        <f>Etikettredigering!$A$9</f>
        <v>Ruta</v>
      </c>
      <c r="D13" s="168"/>
      <c r="E13" s="162" t="str">
        <f>Etikettredigering!$H$2</f>
        <v>Dat:</v>
      </c>
      <c r="F13" s="162"/>
      <c r="G13" s="169" t="str">
        <f>Etikettredigering!$I$2</f>
        <v>2001 -          -      </v>
      </c>
      <c r="H13" s="169"/>
      <c r="I13" s="169"/>
      <c r="J13" s="169"/>
      <c r="K13" s="169"/>
      <c r="L13" s="169"/>
      <c r="M13" s="170"/>
      <c r="N13" s="106"/>
      <c r="P13" s="167" t="str">
        <f>Etikettredigering!$B$9</f>
        <v>Led</v>
      </c>
      <c r="Q13" s="168"/>
      <c r="R13" s="168" t="str">
        <f>Etikettredigering!$A$9</f>
        <v>Ruta</v>
      </c>
      <c r="S13" s="168"/>
      <c r="T13" s="162" t="str">
        <f>Etikettredigering!$H$2</f>
        <v>Dat:</v>
      </c>
      <c r="U13" s="162"/>
      <c r="V13" s="169" t="str">
        <f>Etikettredigering!$I$2</f>
        <v>2001 -          -      </v>
      </c>
      <c r="W13" s="169"/>
      <c r="X13" s="169"/>
      <c r="Y13" s="169"/>
      <c r="Z13" s="169"/>
      <c r="AA13" s="169"/>
      <c r="AB13" s="170"/>
      <c r="AC13" s="106"/>
      <c r="AD13" s="106"/>
      <c r="AE13" s="97"/>
      <c r="AF13" s="167" t="str">
        <f>Etikettredigering!$B$9</f>
        <v>Led</v>
      </c>
      <c r="AG13" s="168"/>
      <c r="AH13" s="168" t="str">
        <f>Etikettredigering!$A$9</f>
        <v>Ruta</v>
      </c>
      <c r="AI13" s="168"/>
      <c r="AJ13" s="162" t="str">
        <f>Etikettredigering!$H$2</f>
        <v>Dat:</v>
      </c>
      <c r="AK13" s="162"/>
      <c r="AL13" s="169" t="str">
        <f>Etikettredigering!$I$2</f>
        <v>2001 -          -      </v>
      </c>
      <c r="AM13" s="169"/>
      <c r="AN13" s="169"/>
      <c r="AO13" s="169"/>
      <c r="AP13" s="169"/>
      <c r="AQ13" s="169"/>
      <c r="AR13" s="170"/>
    </row>
    <row r="14" spans="1:44" ht="12.75" customHeight="1">
      <c r="A14" s="154">
        <f>Etikettredigering!$B13</f>
        <v>0</v>
      </c>
      <c r="B14" s="155"/>
      <c r="C14" s="158">
        <f>Etikettredigering!$A13</f>
        <v>0</v>
      </c>
      <c r="D14" s="158"/>
      <c r="E14" s="162" t="str">
        <f>Etikettredigering!$D$4</f>
        <v>Vikt:</v>
      </c>
      <c r="F14" s="162"/>
      <c r="G14" s="171">
        <f>Etikettredigering!$I$4</f>
        <v>0</v>
      </c>
      <c r="H14" s="171"/>
      <c r="I14" s="171"/>
      <c r="J14" s="171"/>
      <c r="K14" s="171"/>
      <c r="L14" s="169" t="str">
        <f>Etikettredigering!$E$4</f>
        <v>Kg</v>
      </c>
      <c r="M14" s="170"/>
      <c r="N14" s="106"/>
      <c r="P14" s="154">
        <f>Etikettredigering!$B14</f>
        <v>0</v>
      </c>
      <c r="Q14" s="155"/>
      <c r="R14" s="158">
        <f>Etikettredigering!$A14</f>
        <v>0</v>
      </c>
      <c r="S14" s="158"/>
      <c r="T14" s="162" t="str">
        <f>Etikettredigering!$D$4</f>
        <v>Vikt:</v>
      </c>
      <c r="U14" s="162"/>
      <c r="V14" s="171">
        <f>Etikettredigering!$I$4</f>
        <v>0</v>
      </c>
      <c r="W14" s="171"/>
      <c r="X14" s="171"/>
      <c r="Y14" s="171"/>
      <c r="Z14" s="171"/>
      <c r="AA14" s="169" t="str">
        <f>Etikettredigering!$E$4</f>
        <v>Kg</v>
      </c>
      <c r="AB14" s="170"/>
      <c r="AC14" s="106"/>
      <c r="AD14" s="106"/>
      <c r="AE14" s="97"/>
      <c r="AF14" s="154">
        <f>Etikettredigering!$B15</f>
        <v>0</v>
      </c>
      <c r="AG14" s="155"/>
      <c r="AH14" s="158">
        <f>Etikettredigering!$A15</f>
        <v>0</v>
      </c>
      <c r="AI14" s="158"/>
      <c r="AJ14" s="162" t="str">
        <f>Etikettredigering!$D$4</f>
        <v>Vikt:</v>
      </c>
      <c r="AK14" s="162"/>
      <c r="AL14" s="171">
        <f>Etikettredigering!$I$4</f>
        <v>0</v>
      </c>
      <c r="AM14" s="171"/>
      <c r="AN14" s="171"/>
      <c r="AO14" s="171"/>
      <c r="AP14" s="171"/>
      <c r="AQ14" s="169" t="str">
        <f>Etikettredigering!$E$4</f>
        <v>Kg</v>
      </c>
      <c r="AR14" s="170"/>
    </row>
    <row r="15" spans="1:44" ht="12.75" customHeight="1">
      <c r="A15" s="156"/>
      <c r="B15" s="157"/>
      <c r="C15" s="159"/>
      <c r="D15" s="159"/>
      <c r="E15" s="160" t="str">
        <f>Etikettredigering!$C$9</f>
        <v>Block</v>
      </c>
      <c r="F15" s="160"/>
      <c r="G15" s="161">
        <f>Etikettredigering!$C13</f>
        <v>0</v>
      </c>
      <c r="H15" s="161"/>
      <c r="I15" s="161"/>
      <c r="J15" s="160" t="str">
        <f>Etikettredigering!$I$3</f>
        <v>Sven Persson</v>
      </c>
      <c r="K15" s="160"/>
      <c r="L15" s="160"/>
      <c r="M15" s="172"/>
      <c r="N15" s="67"/>
      <c r="P15" s="156"/>
      <c r="Q15" s="157"/>
      <c r="R15" s="159"/>
      <c r="S15" s="159"/>
      <c r="T15" s="160" t="str">
        <f>Etikettredigering!$C$9</f>
        <v>Block</v>
      </c>
      <c r="U15" s="160"/>
      <c r="V15" s="161">
        <f>Etikettredigering!$C14</f>
        <v>0</v>
      </c>
      <c r="W15" s="161"/>
      <c r="X15" s="161"/>
      <c r="Y15" s="160" t="str">
        <f>Etikettredigering!$I$3</f>
        <v>Sven Persson</v>
      </c>
      <c r="Z15" s="160"/>
      <c r="AA15" s="160"/>
      <c r="AB15" s="172"/>
      <c r="AC15" s="67"/>
      <c r="AD15" s="67"/>
      <c r="AE15" s="97"/>
      <c r="AF15" s="156"/>
      <c r="AG15" s="157"/>
      <c r="AH15" s="159"/>
      <c r="AI15" s="159"/>
      <c r="AJ15" s="160" t="str">
        <f>Etikettredigering!$C$9</f>
        <v>Block</v>
      </c>
      <c r="AK15" s="160"/>
      <c r="AL15" s="161">
        <f>Etikettredigering!$C15</f>
        <v>0</v>
      </c>
      <c r="AM15" s="161"/>
      <c r="AN15" s="161"/>
      <c r="AO15" s="160" t="str">
        <f>Etikettredigering!$I$3</f>
        <v>Sven Persson</v>
      </c>
      <c r="AP15" s="160"/>
      <c r="AQ15" s="160"/>
      <c r="AR15" s="172"/>
    </row>
    <row r="16" spans="11:45" s="97" customFormat="1" ht="12.75" customHeight="1">
      <c r="K16" s="104"/>
      <c r="M16" s="105"/>
      <c r="N16" s="105"/>
      <c r="O16" s="105"/>
      <c r="Z16" s="104"/>
      <c r="AB16" s="105"/>
      <c r="AC16" s="105"/>
      <c r="AD16" s="105"/>
      <c r="AE16" s="105"/>
      <c r="AP16" s="104"/>
      <c r="AR16" s="105"/>
      <c r="AS16" s="105"/>
    </row>
    <row r="17" spans="1:46" s="97" customFormat="1" ht="12.75" customHeight="1">
      <c r="A17" s="177" t="str">
        <f>Etikettredigering!$E$2</f>
        <v>Spannmålsprov </v>
      </c>
      <c r="B17" s="178"/>
      <c r="C17" s="178"/>
      <c r="D17" s="178"/>
      <c r="E17" s="178"/>
      <c r="F17" s="178"/>
      <c r="G17" s="94"/>
      <c r="H17" s="95"/>
      <c r="I17" s="95" t="str">
        <f>Etikettredigering!$E$7</f>
        <v>ADB-nr.</v>
      </c>
      <c r="J17" s="179" t="str">
        <f>Etikettredigering!$E$8</f>
        <v>150962</v>
      </c>
      <c r="K17" s="178"/>
      <c r="L17" s="178"/>
      <c r="M17" s="180"/>
      <c r="N17" s="96"/>
      <c r="P17" s="177" t="str">
        <f>Etikettredigering!$E$2</f>
        <v>Spannmålsprov </v>
      </c>
      <c r="Q17" s="178"/>
      <c r="R17" s="178"/>
      <c r="S17" s="178"/>
      <c r="T17" s="178"/>
      <c r="U17" s="178"/>
      <c r="V17" s="94"/>
      <c r="W17" s="95"/>
      <c r="X17" s="95" t="str">
        <f>Etikettredigering!$E$7</f>
        <v>ADB-nr.</v>
      </c>
      <c r="Y17" s="179" t="str">
        <f>Etikettredigering!$E$8</f>
        <v>150962</v>
      </c>
      <c r="Z17" s="178"/>
      <c r="AA17" s="178"/>
      <c r="AB17" s="180"/>
      <c r="AC17" s="96"/>
      <c r="AD17" s="96"/>
      <c r="AF17" s="177" t="str">
        <f>Etikettredigering!$E$2</f>
        <v>Spannmålsprov </v>
      </c>
      <c r="AG17" s="178"/>
      <c r="AH17" s="178"/>
      <c r="AI17" s="178"/>
      <c r="AJ17" s="178"/>
      <c r="AK17" s="178"/>
      <c r="AL17" s="94"/>
      <c r="AM17" s="95"/>
      <c r="AN17" s="95" t="str">
        <f>Etikettredigering!$E$7</f>
        <v>ADB-nr.</v>
      </c>
      <c r="AO17" s="179" t="str">
        <f>Etikettredigering!$E$8</f>
        <v>150962</v>
      </c>
      <c r="AP17" s="178"/>
      <c r="AQ17" s="178"/>
      <c r="AR17" s="180"/>
      <c r="AT17" s="98"/>
    </row>
    <row r="18" spans="1:44" ht="12.75" customHeight="1">
      <c r="A18" s="99" t="str">
        <f>Etikettredigering!$I$8</f>
        <v>M</v>
      </c>
      <c r="B18" s="151" t="str">
        <f>Etikettredigering!$I$7</f>
        <v>-Län</v>
      </c>
      <c r="C18" s="151"/>
      <c r="D18" s="152" t="str">
        <f>Etikettredigering!$J$7</f>
        <v>Försök nr:</v>
      </c>
      <c r="E18" s="152"/>
      <c r="F18" s="152"/>
      <c r="G18" s="153">
        <f>Etikettredigering!$J$8</f>
        <v>513</v>
      </c>
      <c r="H18" s="153"/>
      <c r="I18" s="100" t="s">
        <v>497</v>
      </c>
      <c r="J18" s="165">
        <f>Etikettredigering!$K$8</f>
        <v>2002</v>
      </c>
      <c r="K18" s="165"/>
      <c r="L18" s="165"/>
      <c r="M18" s="166"/>
      <c r="N18" s="101"/>
      <c r="P18" s="99" t="str">
        <f>Etikettredigering!$I$8</f>
        <v>M</v>
      </c>
      <c r="Q18" s="151" t="str">
        <f>Etikettredigering!$I$7</f>
        <v>-Län</v>
      </c>
      <c r="R18" s="151"/>
      <c r="S18" s="152" t="str">
        <f>Etikettredigering!$J$7</f>
        <v>Försök nr:</v>
      </c>
      <c r="T18" s="152"/>
      <c r="U18" s="152"/>
      <c r="V18" s="153">
        <f>Etikettredigering!$J$8</f>
        <v>513</v>
      </c>
      <c r="W18" s="153"/>
      <c r="X18" s="100" t="s">
        <v>497</v>
      </c>
      <c r="Y18" s="165">
        <f>Etikettredigering!$K$8</f>
        <v>2002</v>
      </c>
      <c r="Z18" s="165"/>
      <c r="AA18" s="165"/>
      <c r="AB18" s="166"/>
      <c r="AC18" s="101"/>
      <c r="AD18" s="101"/>
      <c r="AE18" s="97"/>
      <c r="AF18" s="99" t="str">
        <f>Etikettredigering!$I$8</f>
        <v>M</v>
      </c>
      <c r="AG18" s="151" t="str">
        <f>Etikettredigering!$I$7</f>
        <v>-Län</v>
      </c>
      <c r="AH18" s="151"/>
      <c r="AI18" s="152" t="str">
        <f>Etikettredigering!$J$7</f>
        <v>Försök nr:</v>
      </c>
      <c r="AJ18" s="152"/>
      <c r="AK18" s="152"/>
      <c r="AL18" s="153">
        <f>Etikettredigering!$J$8</f>
        <v>513</v>
      </c>
      <c r="AM18" s="153"/>
      <c r="AN18" s="100" t="s">
        <v>497</v>
      </c>
      <c r="AO18" s="165">
        <f>Etikettredigering!$K$8</f>
        <v>2002</v>
      </c>
      <c r="AP18" s="165"/>
      <c r="AQ18" s="165"/>
      <c r="AR18" s="166"/>
    </row>
    <row r="19" spans="1:44" s="97" customFormat="1" ht="12.75" customHeight="1">
      <c r="A19" s="163" t="str">
        <f>Etikettredigering!$G$7</f>
        <v>P l a n  -  nr</v>
      </c>
      <c r="B19" s="164"/>
      <c r="C19" s="165" t="str">
        <f>Etikettredigering!$G$8</f>
        <v>L5-4000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101"/>
      <c r="P19" s="163" t="str">
        <f>Etikettredigering!$G$7</f>
        <v>P l a n  -  nr</v>
      </c>
      <c r="Q19" s="164"/>
      <c r="R19" s="165" t="str">
        <f>Etikettredigering!$G$8</f>
        <v>L5-4000</v>
      </c>
      <c r="S19" s="165"/>
      <c r="T19" s="165"/>
      <c r="U19" s="165"/>
      <c r="V19" s="165"/>
      <c r="W19" s="165"/>
      <c r="X19" s="165"/>
      <c r="Y19" s="165"/>
      <c r="Z19" s="165"/>
      <c r="AA19" s="165"/>
      <c r="AB19" s="166"/>
      <c r="AC19" s="101"/>
      <c r="AD19" s="101"/>
      <c r="AF19" s="163" t="str">
        <f>Etikettredigering!$G$7</f>
        <v>P l a n  -  nr</v>
      </c>
      <c r="AG19" s="164"/>
      <c r="AH19" s="165" t="str">
        <f>Etikettredigering!$G$8</f>
        <v>L5-4000</v>
      </c>
      <c r="AI19" s="165"/>
      <c r="AJ19" s="165"/>
      <c r="AK19" s="165"/>
      <c r="AL19" s="165"/>
      <c r="AM19" s="165"/>
      <c r="AN19" s="165"/>
      <c r="AO19" s="165"/>
      <c r="AP19" s="165"/>
      <c r="AQ19" s="165"/>
      <c r="AR19" s="166"/>
    </row>
    <row r="20" spans="1:44" ht="12.75" customHeight="1">
      <c r="A20" s="173" t="str">
        <f>Etikettredigering!$E$3</f>
        <v>Kärnprov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03"/>
      <c r="P20" s="173" t="str">
        <f>Etikettredigering!$E$3</f>
        <v>Kärnprov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5"/>
      <c r="AC20" s="100"/>
      <c r="AD20" s="100"/>
      <c r="AE20" s="97"/>
      <c r="AF20" s="173" t="str">
        <f>Etikettredigering!$E$3</f>
        <v>Kärnprov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5"/>
    </row>
    <row r="21" spans="1:44" ht="12.75" customHeight="1">
      <c r="A21" s="167" t="str">
        <f>Etikettredigering!$B$9</f>
        <v>Led</v>
      </c>
      <c r="B21" s="168"/>
      <c r="C21" s="168" t="str">
        <f>Etikettredigering!$A$9</f>
        <v>Ruta</v>
      </c>
      <c r="D21" s="168"/>
      <c r="E21" s="162" t="str">
        <f>Etikettredigering!$H$2</f>
        <v>Dat:</v>
      </c>
      <c r="F21" s="162"/>
      <c r="G21" s="169" t="str">
        <f>Etikettredigering!$I$2</f>
        <v>2001 -          -      </v>
      </c>
      <c r="H21" s="169"/>
      <c r="I21" s="169"/>
      <c r="J21" s="169"/>
      <c r="K21" s="169"/>
      <c r="L21" s="169"/>
      <c r="M21" s="170"/>
      <c r="N21" s="106"/>
      <c r="P21" s="167" t="str">
        <f>Etikettredigering!$B$9</f>
        <v>Led</v>
      </c>
      <c r="Q21" s="168"/>
      <c r="R21" s="168" t="str">
        <f>Etikettredigering!$A$9</f>
        <v>Ruta</v>
      </c>
      <c r="S21" s="168"/>
      <c r="T21" s="162" t="str">
        <f>Etikettredigering!$H$2</f>
        <v>Dat:</v>
      </c>
      <c r="U21" s="162"/>
      <c r="V21" s="169" t="str">
        <f>Etikettredigering!$I$2</f>
        <v>2001 -          -      </v>
      </c>
      <c r="W21" s="169"/>
      <c r="X21" s="169"/>
      <c r="Y21" s="169"/>
      <c r="Z21" s="169"/>
      <c r="AA21" s="169"/>
      <c r="AB21" s="170"/>
      <c r="AC21" s="106"/>
      <c r="AD21" s="106"/>
      <c r="AE21" s="97"/>
      <c r="AF21" s="167" t="str">
        <f>Etikettredigering!$B$9</f>
        <v>Led</v>
      </c>
      <c r="AG21" s="168"/>
      <c r="AH21" s="168" t="str">
        <f>Etikettredigering!$A$9</f>
        <v>Ruta</v>
      </c>
      <c r="AI21" s="168"/>
      <c r="AJ21" s="162" t="str">
        <f>Etikettredigering!$H$2</f>
        <v>Dat:</v>
      </c>
      <c r="AK21" s="162"/>
      <c r="AL21" s="169" t="str">
        <f>Etikettredigering!$I$2</f>
        <v>2001 -          -      </v>
      </c>
      <c r="AM21" s="169"/>
      <c r="AN21" s="169"/>
      <c r="AO21" s="169"/>
      <c r="AP21" s="169"/>
      <c r="AQ21" s="169"/>
      <c r="AR21" s="170"/>
    </row>
    <row r="22" spans="1:44" ht="12.75" customHeight="1">
      <c r="A22" s="176">
        <f>Etikettredigering!$B16</f>
        <v>0</v>
      </c>
      <c r="B22" s="155"/>
      <c r="C22" s="158">
        <f>Etikettredigering!$A16</f>
        <v>0</v>
      </c>
      <c r="D22" s="158"/>
      <c r="E22" s="162" t="str">
        <f>Etikettredigering!$D$4</f>
        <v>Vikt:</v>
      </c>
      <c r="F22" s="162"/>
      <c r="G22" s="171">
        <f>Etikettredigering!$I$4</f>
        <v>0</v>
      </c>
      <c r="H22" s="171"/>
      <c r="I22" s="171"/>
      <c r="J22" s="171"/>
      <c r="K22" s="171"/>
      <c r="L22" s="169" t="str">
        <f>Etikettredigering!$E$4</f>
        <v>Kg</v>
      </c>
      <c r="M22" s="170"/>
      <c r="N22" s="106"/>
      <c r="P22" s="154">
        <f>Etikettredigering!$B17</f>
        <v>0</v>
      </c>
      <c r="Q22" s="155"/>
      <c r="R22" s="158">
        <f>Etikettredigering!$A17</f>
        <v>0</v>
      </c>
      <c r="S22" s="158"/>
      <c r="T22" s="162" t="str">
        <f>Etikettredigering!$D$4</f>
        <v>Vikt:</v>
      </c>
      <c r="U22" s="162"/>
      <c r="V22" s="171">
        <f>Etikettredigering!$I$4</f>
        <v>0</v>
      </c>
      <c r="W22" s="171"/>
      <c r="X22" s="171"/>
      <c r="Y22" s="171"/>
      <c r="Z22" s="171"/>
      <c r="AA22" s="169" t="str">
        <f>Etikettredigering!$E$4</f>
        <v>Kg</v>
      </c>
      <c r="AB22" s="170"/>
      <c r="AC22" s="106"/>
      <c r="AD22" s="106"/>
      <c r="AE22" s="97"/>
      <c r="AF22" s="154">
        <f>Etikettredigering!$B18</f>
        <v>0</v>
      </c>
      <c r="AG22" s="155"/>
      <c r="AH22" s="158">
        <f>Etikettredigering!$A18</f>
        <v>0</v>
      </c>
      <c r="AI22" s="158"/>
      <c r="AJ22" s="162" t="str">
        <f>Etikettredigering!$D$4</f>
        <v>Vikt:</v>
      </c>
      <c r="AK22" s="162"/>
      <c r="AL22" s="171">
        <f>Etikettredigering!$I$4</f>
        <v>0</v>
      </c>
      <c r="AM22" s="171"/>
      <c r="AN22" s="171"/>
      <c r="AO22" s="171"/>
      <c r="AP22" s="171"/>
      <c r="AQ22" s="169" t="str">
        <f>Etikettredigering!$E$4</f>
        <v>Kg</v>
      </c>
      <c r="AR22" s="170"/>
    </row>
    <row r="23" spans="1:44" ht="12.75" customHeight="1">
      <c r="A23" s="156"/>
      <c r="B23" s="157"/>
      <c r="C23" s="159"/>
      <c r="D23" s="159"/>
      <c r="E23" s="160" t="str">
        <f>Etikettredigering!$C$9</f>
        <v>Block</v>
      </c>
      <c r="F23" s="160"/>
      <c r="G23" s="161">
        <f>Etikettredigering!$C16</f>
        <v>0</v>
      </c>
      <c r="H23" s="161"/>
      <c r="I23" s="161"/>
      <c r="J23" s="160" t="str">
        <f>Etikettredigering!$I$3</f>
        <v>Sven Persson</v>
      </c>
      <c r="K23" s="160"/>
      <c r="L23" s="160"/>
      <c r="M23" s="172"/>
      <c r="N23" s="67"/>
      <c r="P23" s="156"/>
      <c r="Q23" s="157"/>
      <c r="R23" s="159"/>
      <c r="S23" s="159"/>
      <c r="T23" s="160" t="str">
        <f>Etikettredigering!$C$9</f>
        <v>Block</v>
      </c>
      <c r="U23" s="160"/>
      <c r="V23" s="161">
        <f>Etikettredigering!$C17</f>
        <v>0</v>
      </c>
      <c r="W23" s="161"/>
      <c r="X23" s="161"/>
      <c r="Y23" s="160" t="str">
        <f>Etikettredigering!$I$3</f>
        <v>Sven Persson</v>
      </c>
      <c r="Z23" s="160"/>
      <c r="AA23" s="160"/>
      <c r="AB23" s="172"/>
      <c r="AC23" s="67"/>
      <c r="AD23" s="67"/>
      <c r="AE23" s="97"/>
      <c r="AF23" s="156"/>
      <c r="AG23" s="157"/>
      <c r="AH23" s="159"/>
      <c r="AI23" s="159"/>
      <c r="AJ23" s="160" t="str">
        <f>Etikettredigering!$C$9</f>
        <v>Block</v>
      </c>
      <c r="AK23" s="160"/>
      <c r="AL23" s="161">
        <f>Etikettredigering!$C18</f>
        <v>0</v>
      </c>
      <c r="AM23" s="161"/>
      <c r="AN23" s="161"/>
      <c r="AO23" s="160" t="str">
        <f>Etikettredigering!$I$3</f>
        <v>Sven Persson</v>
      </c>
      <c r="AP23" s="160"/>
      <c r="AQ23" s="160"/>
      <c r="AR23" s="172"/>
    </row>
    <row r="24" spans="11:45" s="97" customFormat="1" ht="12.75" customHeight="1">
      <c r="K24" s="104"/>
      <c r="M24" s="105"/>
      <c r="N24" s="105"/>
      <c r="O24" s="105"/>
      <c r="Z24" s="104"/>
      <c r="AB24" s="105"/>
      <c r="AC24" s="105"/>
      <c r="AD24" s="105"/>
      <c r="AE24" s="105"/>
      <c r="AP24" s="104"/>
      <c r="AR24" s="105"/>
      <c r="AS24" s="105"/>
    </row>
    <row r="25" spans="1:46" s="97" customFormat="1" ht="12.75" customHeight="1">
      <c r="A25" s="177" t="str">
        <f>Etikettredigering!$E$2</f>
        <v>Spannmålsprov </v>
      </c>
      <c r="B25" s="178"/>
      <c r="C25" s="178"/>
      <c r="D25" s="178"/>
      <c r="E25" s="178"/>
      <c r="F25" s="178"/>
      <c r="G25" s="94"/>
      <c r="H25" s="95"/>
      <c r="I25" s="95" t="str">
        <f>Etikettredigering!$E$7</f>
        <v>ADB-nr.</v>
      </c>
      <c r="J25" s="179" t="str">
        <f>Etikettredigering!$E$8</f>
        <v>150962</v>
      </c>
      <c r="K25" s="178"/>
      <c r="L25" s="178"/>
      <c r="M25" s="180"/>
      <c r="N25" s="96"/>
      <c r="P25" s="177" t="str">
        <f>Etikettredigering!$E$2</f>
        <v>Spannmålsprov </v>
      </c>
      <c r="Q25" s="178"/>
      <c r="R25" s="178"/>
      <c r="S25" s="178"/>
      <c r="T25" s="178"/>
      <c r="U25" s="178"/>
      <c r="V25" s="94"/>
      <c r="W25" s="95"/>
      <c r="X25" s="95" t="str">
        <f>Etikettredigering!$E$7</f>
        <v>ADB-nr.</v>
      </c>
      <c r="Y25" s="179" t="str">
        <f>Etikettredigering!$E$8</f>
        <v>150962</v>
      </c>
      <c r="Z25" s="178"/>
      <c r="AA25" s="178"/>
      <c r="AB25" s="180"/>
      <c r="AC25" s="96"/>
      <c r="AD25" s="96"/>
      <c r="AF25" s="177" t="str">
        <f>Etikettredigering!$E$2</f>
        <v>Spannmålsprov </v>
      </c>
      <c r="AG25" s="178"/>
      <c r="AH25" s="178"/>
      <c r="AI25" s="178"/>
      <c r="AJ25" s="178"/>
      <c r="AK25" s="178"/>
      <c r="AL25" s="94"/>
      <c r="AM25" s="95"/>
      <c r="AN25" s="95" t="str">
        <f>Etikettredigering!$E$7</f>
        <v>ADB-nr.</v>
      </c>
      <c r="AO25" s="179" t="str">
        <f>Etikettredigering!$E$8</f>
        <v>150962</v>
      </c>
      <c r="AP25" s="178"/>
      <c r="AQ25" s="178"/>
      <c r="AR25" s="180"/>
      <c r="AT25" s="98"/>
    </row>
    <row r="26" spans="1:44" ht="12.75" customHeight="1">
      <c r="A26" s="99" t="str">
        <f>Etikettredigering!$I$8</f>
        <v>M</v>
      </c>
      <c r="B26" s="151" t="str">
        <f>Etikettredigering!$I$7</f>
        <v>-Län</v>
      </c>
      <c r="C26" s="151"/>
      <c r="D26" s="152" t="str">
        <f>Etikettredigering!$J$7</f>
        <v>Försök nr:</v>
      </c>
      <c r="E26" s="152"/>
      <c r="F26" s="152"/>
      <c r="G26" s="153">
        <f>Etikettredigering!$J$8</f>
        <v>513</v>
      </c>
      <c r="H26" s="153"/>
      <c r="I26" s="100" t="s">
        <v>497</v>
      </c>
      <c r="J26" s="165">
        <f>Etikettredigering!$K$8</f>
        <v>2002</v>
      </c>
      <c r="K26" s="165"/>
      <c r="L26" s="165"/>
      <c r="M26" s="166"/>
      <c r="N26" s="101"/>
      <c r="P26" s="99" t="str">
        <f>Etikettredigering!$I$8</f>
        <v>M</v>
      </c>
      <c r="Q26" s="151" t="str">
        <f>Etikettredigering!$I$7</f>
        <v>-Län</v>
      </c>
      <c r="R26" s="151"/>
      <c r="S26" s="152" t="str">
        <f>Etikettredigering!$J$7</f>
        <v>Försök nr:</v>
      </c>
      <c r="T26" s="152"/>
      <c r="U26" s="152"/>
      <c r="V26" s="153">
        <f>Etikettredigering!$J$8</f>
        <v>513</v>
      </c>
      <c r="W26" s="153"/>
      <c r="X26" s="100" t="s">
        <v>497</v>
      </c>
      <c r="Y26" s="165">
        <f>Etikettredigering!$K$8</f>
        <v>2002</v>
      </c>
      <c r="Z26" s="165"/>
      <c r="AA26" s="165"/>
      <c r="AB26" s="166"/>
      <c r="AC26" s="101"/>
      <c r="AD26" s="101"/>
      <c r="AE26" s="97"/>
      <c r="AF26" s="99" t="str">
        <f>Etikettredigering!$I$8</f>
        <v>M</v>
      </c>
      <c r="AG26" s="151" t="str">
        <f>Etikettredigering!$I$7</f>
        <v>-Län</v>
      </c>
      <c r="AH26" s="151"/>
      <c r="AI26" s="152" t="str">
        <f>Etikettredigering!$J$7</f>
        <v>Försök nr:</v>
      </c>
      <c r="AJ26" s="152"/>
      <c r="AK26" s="152"/>
      <c r="AL26" s="153">
        <f>Etikettredigering!$J$8</f>
        <v>513</v>
      </c>
      <c r="AM26" s="153"/>
      <c r="AN26" s="100" t="s">
        <v>497</v>
      </c>
      <c r="AO26" s="165">
        <f>Etikettredigering!$K$8</f>
        <v>2002</v>
      </c>
      <c r="AP26" s="165"/>
      <c r="AQ26" s="165"/>
      <c r="AR26" s="166"/>
    </row>
    <row r="27" spans="1:44" s="97" customFormat="1" ht="12.75" customHeight="1">
      <c r="A27" s="163" t="str">
        <f>Etikettredigering!$G$7</f>
        <v>P l a n  -  nr</v>
      </c>
      <c r="B27" s="164"/>
      <c r="C27" s="165" t="str">
        <f>Etikettredigering!$G$8</f>
        <v>L5-4000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01"/>
      <c r="P27" s="163" t="str">
        <f>Etikettredigering!$G$7</f>
        <v>P l a n  -  nr</v>
      </c>
      <c r="Q27" s="164"/>
      <c r="R27" s="165" t="str">
        <f>Etikettredigering!$G$8</f>
        <v>L5-4000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6"/>
      <c r="AC27" s="101"/>
      <c r="AD27" s="101"/>
      <c r="AF27" s="163" t="str">
        <f>Etikettredigering!$G$7</f>
        <v>P l a n  -  nr</v>
      </c>
      <c r="AG27" s="164"/>
      <c r="AH27" s="165" t="str">
        <f>Etikettredigering!$G$8</f>
        <v>L5-4000</v>
      </c>
      <c r="AI27" s="165"/>
      <c r="AJ27" s="165"/>
      <c r="AK27" s="165"/>
      <c r="AL27" s="165"/>
      <c r="AM27" s="165"/>
      <c r="AN27" s="165"/>
      <c r="AO27" s="165"/>
      <c r="AP27" s="165"/>
      <c r="AQ27" s="165"/>
      <c r="AR27" s="166"/>
    </row>
    <row r="28" spans="1:44" ht="12.75" customHeight="1">
      <c r="A28" s="173" t="str">
        <f>Etikettredigering!$E$3</f>
        <v>Kärnprov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103"/>
      <c r="P28" s="173" t="str">
        <f>Etikettredigering!$E$3</f>
        <v>Kärnprov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  <c r="AC28" s="100"/>
      <c r="AD28" s="100"/>
      <c r="AE28" s="97"/>
      <c r="AF28" s="173" t="str">
        <f>Etikettredigering!$E$3</f>
        <v>Kärnprov</v>
      </c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5"/>
    </row>
    <row r="29" spans="1:44" ht="12.75" customHeight="1">
      <c r="A29" s="167" t="str">
        <f>Etikettredigering!$B$9</f>
        <v>Led</v>
      </c>
      <c r="B29" s="168"/>
      <c r="C29" s="168" t="str">
        <f>Etikettredigering!$A$9</f>
        <v>Ruta</v>
      </c>
      <c r="D29" s="168"/>
      <c r="E29" s="162" t="str">
        <f>Etikettredigering!$H$2</f>
        <v>Dat:</v>
      </c>
      <c r="F29" s="162"/>
      <c r="G29" s="169" t="str">
        <f>Etikettredigering!$I$2</f>
        <v>2001 -          -      </v>
      </c>
      <c r="H29" s="169"/>
      <c r="I29" s="169"/>
      <c r="J29" s="169"/>
      <c r="K29" s="169"/>
      <c r="L29" s="169"/>
      <c r="M29" s="170"/>
      <c r="N29" s="106"/>
      <c r="P29" s="167" t="str">
        <f>Etikettredigering!$B$9</f>
        <v>Led</v>
      </c>
      <c r="Q29" s="168"/>
      <c r="R29" s="168" t="str">
        <f>Etikettredigering!$A$9</f>
        <v>Ruta</v>
      </c>
      <c r="S29" s="168"/>
      <c r="T29" s="162" t="str">
        <f>Etikettredigering!$H$2</f>
        <v>Dat:</v>
      </c>
      <c r="U29" s="162"/>
      <c r="V29" s="169" t="str">
        <f>Etikettredigering!$I$2</f>
        <v>2001 -          -      </v>
      </c>
      <c r="W29" s="169"/>
      <c r="X29" s="169"/>
      <c r="Y29" s="169"/>
      <c r="Z29" s="169"/>
      <c r="AA29" s="169"/>
      <c r="AB29" s="170"/>
      <c r="AC29" s="106"/>
      <c r="AD29" s="106"/>
      <c r="AE29" s="97"/>
      <c r="AF29" s="167" t="str">
        <f>Etikettredigering!$B$9</f>
        <v>Led</v>
      </c>
      <c r="AG29" s="168"/>
      <c r="AH29" s="168" t="str">
        <f>Etikettredigering!$A$9</f>
        <v>Ruta</v>
      </c>
      <c r="AI29" s="168"/>
      <c r="AJ29" s="162" t="str">
        <f>Etikettredigering!$H$2</f>
        <v>Dat:</v>
      </c>
      <c r="AK29" s="162"/>
      <c r="AL29" s="169" t="str">
        <f>Etikettredigering!$I$2</f>
        <v>2001 -          -      </v>
      </c>
      <c r="AM29" s="169"/>
      <c r="AN29" s="169"/>
      <c r="AO29" s="169"/>
      <c r="AP29" s="169"/>
      <c r="AQ29" s="169"/>
      <c r="AR29" s="170"/>
    </row>
    <row r="30" spans="1:44" ht="12.75" customHeight="1">
      <c r="A30" s="154">
        <f>Etikettredigering!$B19</f>
        <v>0</v>
      </c>
      <c r="B30" s="155"/>
      <c r="C30" s="158">
        <f>Etikettredigering!$A19</f>
        <v>0</v>
      </c>
      <c r="D30" s="158"/>
      <c r="E30" s="162" t="str">
        <f>Etikettredigering!$D$4</f>
        <v>Vikt:</v>
      </c>
      <c r="F30" s="162"/>
      <c r="G30" s="171">
        <f>Etikettredigering!$I$4</f>
        <v>0</v>
      </c>
      <c r="H30" s="171"/>
      <c r="I30" s="171"/>
      <c r="J30" s="171"/>
      <c r="K30" s="171"/>
      <c r="L30" s="169" t="str">
        <f>Etikettredigering!$E$4</f>
        <v>Kg</v>
      </c>
      <c r="M30" s="170"/>
      <c r="N30" s="106"/>
      <c r="P30" s="154">
        <f>Etikettredigering!$B20</f>
        <v>0</v>
      </c>
      <c r="Q30" s="155"/>
      <c r="R30" s="158">
        <f>Etikettredigering!$A20</f>
        <v>0</v>
      </c>
      <c r="S30" s="158"/>
      <c r="T30" s="162" t="str">
        <f>Etikettredigering!$D$4</f>
        <v>Vikt:</v>
      </c>
      <c r="U30" s="162"/>
      <c r="V30" s="171">
        <f>Etikettredigering!$I$4</f>
        <v>0</v>
      </c>
      <c r="W30" s="171"/>
      <c r="X30" s="171"/>
      <c r="Y30" s="171"/>
      <c r="Z30" s="171"/>
      <c r="AA30" s="169" t="str">
        <f>Etikettredigering!$E$4</f>
        <v>Kg</v>
      </c>
      <c r="AB30" s="170"/>
      <c r="AC30" s="106"/>
      <c r="AD30" s="106"/>
      <c r="AE30" s="97"/>
      <c r="AF30" s="154">
        <f>Etikettredigering!$B21</f>
        <v>0</v>
      </c>
      <c r="AG30" s="155"/>
      <c r="AH30" s="158">
        <f>Etikettredigering!$A21</f>
        <v>0</v>
      </c>
      <c r="AI30" s="158"/>
      <c r="AJ30" s="162" t="str">
        <f>Etikettredigering!$D$4</f>
        <v>Vikt:</v>
      </c>
      <c r="AK30" s="162"/>
      <c r="AL30" s="171">
        <f>Etikettredigering!$I$4</f>
        <v>0</v>
      </c>
      <c r="AM30" s="171"/>
      <c r="AN30" s="171"/>
      <c r="AO30" s="171"/>
      <c r="AP30" s="171"/>
      <c r="AQ30" s="169" t="str">
        <f>Etikettredigering!$E$4</f>
        <v>Kg</v>
      </c>
      <c r="AR30" s="170"/>
    </row>
    <row r="31" spans="1:44" ht="12.75" customHeight="1">
      <c r="A31" s="156"/>
      <c r="B31" s="157"/>
      <c r="C31" s="159"/>
      <c r="D31" s="159"/>
      <c r="E31" s="160" t="str">
        <f>Etikettredigering!$C$9</f>
        <v>Block</v>
      </c>
      <c r="F31" s="160"/>
      <c r="G31" s="161">
        <f>Etikettredigering!$C19</f>
        <v>0</v>
      </c>
      <c r="H31" s="161"/>
      <c r="I31" s="161"/>
      <c r="J31" s="160" t="str">
        <f>Etikettredigering!$I$3</f>
        <v>Sven Persson</v>
      </c>
      <c r="K31" s="160"/>
      <c r="L31" s="160"/>
      <c r="M31" s="172"/>
      <c r="N31" s="67"/>
      <c r="P31" s="156"/>
      <c r="Q31" s="157"/>
      <c r="R31" s="159"/>
      <c r="S31" s="159"/>
      <c r="T31" s="160" t="str">
        <f>Etikettredigering!$C$9</f>
        <v>Block</v>
      </c>
      <c r="U31" s="160"/>
      <c r="V31" s="161">
        <f>Etikettredigering!$C20</f>
        <v>0</v>
      </c>
      <c r="W31" s="161"/>
      <c r="X31" s="161"/>
      <c r="Y31" s="160" t="str">
        <f>Etikettredigering!$I$3</f>
        <v>Sven Persson</v>
      </c>
      <c r="Z31" s="160"/>
      <c r="AA31" s="160"/>
      <c r="AB31" s="172"/>
      <c r="AC31" s="67"/>
      <c r="AD31" s="67"/>
      <c r="AE31" s="97"/>
      <c r="AF31" s="156"/>
      <c r="AG31" s="157"/>
      <c r="AH31" s="159"/>
      <c r="AI31" s="159"/>
      <c r="AJ31" s="160" t="str">
        <f>Etikettredigering!$C$9</f>
        <v>Block</v>
      </c>
      <c r="AK31" s="160"/>
      <c r="AL31" s="161">
        <f>Etikettredigering!$C21</f>
        <v>0</v>
      </c>
      <c r="AM31" s="161"/>
      <c r="AN31" s="161"/>
      <c r="AO31" s="160" t="str">
        <f>Etikettredigering!$I$3</f>
        <v>Sven Persson</v>
      </c>
      <c r="AP31" s="160"/>
      <c r="AQ31" s="160"/>
      <c r="AR31" s="172"/>
    </row>
    <row r="32" spans="11:45" s="97" customFormat="1" ht="12.75" customHeight="1">
      <c r="K32" s="104"/>
      <c r="M32" s="105"/>
      <c r="N32" s="105"/>
      <c r="O32" s="105"/>
      <c r="Z32" s="104"/>
      <c r="AB32" s="105"/>
      <c r="AC32" s="105"/>
      <c r="AD32" s="105"/>
      <c r="AE32" s="105"/>
      <c r="AP32" s="104"/>
      <c r="AR32" s="105"/>
      <c r="AS32" s="105"/>
    </row>
    <row r="33" spans="1:46" s="97" customFormat="1" ht="12.75" customHeight="1">
      <c r="A33" s="177" t="str">
        <f>Etikettredigering!$E$2</f>
        <v>Spannmålsprov </v>
      </c>
      <c r="B33" s="178"/>
      <c r="C33" s="178"/>
      <c r="D33" s="178"/>
      <c r="E33" s="178"/>
      <c r="F33" s="178"/>
      <c r="G33" s="94"/>
      <c r="H33" s="95"/>
      <c r="I33" s="95" t="str">
        <f>Etikettredigering!$E$7</f>
        <v>ADB-nr.</v>
      </c>
      <c r="J33" s="179" t="str">
        <f>Etikettredigering!$E$8</f>
        <v>150962</v>
      </c>
      <c r="K33" s="178"/>
      <c r="L33" s="178"/>
      <c r="M33" s="180"/>
      <c r="N33" s="96"/>
      <c r="P33" s="177" t="str">
        <f>Etikettredigering!$E$2</f>
        <v>Spannmålsprov </v>
      </c>
      <c r="Q33" s="178"/>
      <c r="R33" s="178"/>
      <c r="S33" s="178"/>
      <c r="T33" s="178"/>
      <c r="U33" s="178"/>
      <c r="V33" s="94"/>
      <c r="W33" s="95"/>
      <c r="X33" s="95" t="str">
        <f>Etikettredigering!$E$7</f>
        <v>ADB-nr.</v>
      </c>
      <c r="Y33" s="179" t="str">
        <f>Etikettredigering!$E$8</f>
        <v>150962</v>
      </c>
      <c r="Z33" s="178"/>
      <c r="AA33" s="178"/>
      <c r="AB33" s="180"/>
      <c r="AC33" s="96"/>
      <c r="AD33" s="96"/>
      <c r="AF33" s="177" t="str">
        <f>Etikettredigering!$E$2</f>
        <v>Spannmålsprov </v>
      </c>
      <c r="AG33" s="178"/>
      <c r="AH33" s="178"/>
      <c r="AI33" s="178"/>
      <c r="AJ33" s="178"/>
      <c r="AK33" s="178"/>
      <c r="AL33" s="94"/>
      <c r="AM33" s="95"/>
      <c r="AN33" s="95" t="str">
        <f>Etikettredigering!$E$7</f>
        <v>ADB-nr.</v>
      </c>
      <c r="AO33" s="179" t="str">
        <f>Etikettredigering!$E$8</f>
        <v>150962</v>
      </c>
      <c r="AP33" s="178"/>
      <c r="AQ33" s="178"/>
      <c r="AR33" s="180"/>
      <c r="AT33" s="98"/>
    </row>
    <row r="34" spans="1:44" ht="12.75" customHeight="1">
      <c r="A34" s="99" t="str">
        <f>Etikettredigering!$I$8</f>
        <v>M</v>
      </c>
      <c r="B34" s="151" t="str">
        <f>Etikettredigering!$I$7</f>
        <v>-Län</v>
      </c>
      <c r="C34" s="151"/>
      <c r="D34" s="152" t="str">
        <f>Etikettredigering!$J$7</f>
        <v>Försök nr:</v>
      </c>
      <c r="E34" s="152"/>
      <c r="F34" s="152"/>
      <c r="G34" s="153">
        <f>Etikettredigering!$J$8</f>
        <v>513</v>
      </c>
      <c r="H34" s="153"/>
      <c r="I34" s="100" t="s">
        <v>497</v>
      </c>
      <c r="J34" s="165">
        <f>Etikettredigering!$K$8</f>
        <v>2002</v>
      </c>
      <c r="K34" s="165"/>
      <c r="L34" s="165"/>
      <c r="M34" s="166"/>
      <c r="N34" s="101"/>
      <c r="P34" s="99" t="str">
        <f>Etikettredigering!$I$8</f>
        <v>M</v>
      </c>
      <c r="Q34" s="151" t="str">
        <f>Etikettredigering!$I$7</f>
        <v>-Län</v>
      </c>
      <c r="R34" s="151"/>
      <c r="S34" s="152" t="str">
        <f>Etikettredigering!$J$7</f>
        <v>Försök nr:</v>
      </c>
      <c r="T34" s="152"/>
      <c r="U34" s="152"/>
      <c r="V34" s="153">
        <f>Etikettredigering!$J$8</f>
        <v>513</v>
      </c>
      <c r="W34" s="153"/>
      <c r="X34" s="100" t="s">
        <v>497</v>
      </c>
      <c r="Y34" s="165">
        <f>Etikettredigering!$K$8</f>
        <v>2002</v>
      </c>
      <c r="Z34" s="165"/>
      <c r="AA34" s="165"/>
      <c r="AB34" s="166"/>
      <c r="AC34" s="101"/>
      <c r="AD34" s="101"/>
      <c r="AE34" s="97"/>
      <c r="AF34" s="99" t="str">
        <f>Etikettredigering!$I$8</f>
        <v>M</v>
      </c>
      <c r="AG34" s="151" t="str">
        <f>Etikettredigering!$I$7</f>
        <v>-Län</v>
      </c>
      <c r="AH34" s="151"/>
      <c r="AI34" s="152" t="str">
        <f>Etikettredigering!$J$7</f>
        <v>Försök nr:</v>
      </c>
      <c r="AJ34" s="152"/>
      <c r="AK34" s="152"/>
      <c r="AL34" s="153">
        <f>Etikettredigering!$J$8</f>
        <v>513</v>
      </c>
      <c r="AM34" s="153"/>
      <c r="AN34" s="100" t="s">
        <v>497</v>
      </c>
      <c r="AO34" s="165">
        <f>Etikettredigering!$K$8</f>
        <v>2002</v>
      </c>
      <c r="AP34" s="165"/>
      <c r="AQ34" s="165"/>
      <c r="AR34" s="166"/>
    </row>
    <row r="35" spans="1:44" s="97" customFormat="1" ht="12.75" customHeight="1">
      <c r="A35" s="163" t="str">
        <f>Etikettredigering!$G$7</f>
        <v>P l a n  -  nr</v>
      </c>
      <c r="B35" s="164"/>
      <c r="C35" s="165" t="str">
        <f>Etikettredigering!$G$8</f>
        <v>L5-4000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01"/>
      <c r="P35" s="163" t="str">
        <f>Etikettredigering!$G$7</f>
        <v>P l a n  -  nr</v>
      </c>
      <c r="Q35" s="164"/>
      <c r="R35" s="165" t="str">
        <f>Etikettredigering!$G$8</f>
        <v>L5-4000</v>
      </c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01"/>
      <c r="AD35" s="101"/>
      <c r="AF35" s="163" t="str">
        <f>Etikettredigering!$G$7</f>
        <v>P l a n  -  nr</v>
      </c>
      <c r="AG35" s="164"/>
      <c r="AH35" s="165" t="str">
        <f>Etikettredigering!$G$8</f>
        <v>L5-4000</v>
      </c>
      <c r="AI35" s="165"/>
      <c r="AJ35" s="165"/>
      <c r="AK35" s="165"/>
      <c r="AL35" s="165"/>
      <c r="AM35" s="165"/>
      <c r="AN35" s="165"/>
      <c r="AO35" s="165"/>
      <c r="AP35" s="165"/>
      <c r="AQ35" s="165"/>
      <c r="AR35" s="166"/>
    </row>
    <row r="36" spans="1:44" ht="12.75" customHeight="1">
      <c r="A36" s="173" t="str">
        <f>Etikettredigering!$E$3</f>
        <v>Kärnprov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  <c r="N36" s="103"/>
      <c r="P36" s="173" t="str">
        <f>Etikettredigering!$E$3</f>
        <v>Kärnprov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00"/>
      <c r="AD36" s="100"/>
      <c r="AE36" s="97"/>
      <c r="AF36" s="173" t="str">
        <f>Etikettredigering!$E$3</f>
        <v>Kärnprov</v>
      </c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5"/>
    </row>
    <row r="37" spans="1:44" ht="12.75" customHeight="1">
      <c r="A37" s="167" t="str">
        <f>Etikettredigering!$B$9</f>
        <v>Led</v>
      </c>
      <c r="B37" s="168"/>
      <c r="C37" s="168" t="str">
        <f>Etikettredigering!$A$9</f>
        <v>Ruta</v>
      </c>
      <c r="D37" s="168"/>
      <c r="E37" s="162" t="str">
        <f>Etikettredigering!$H$2</f>
        <v>Dat:</v>
      </c>
      <c r="F37" s="162"/>
      <c r="G37" s="169" t="str">
        <f>Etikettredigering!$I$2</f>
        <v>2001 -          -      </v>
      </c>
      <c r="H37" s="169"/>
      <c r="I37" s="169"/>
      <c r="J37" s="169"/>
      <c r="K37" s="169"/>
      <c r="L37" s="169"/>
      <c r="M37" s="170"/>
      <c r="N37" s="106"/>
      <c r="P37" s="167" t="str">
        <f>Etikettredigering!$B$9</f>
        <v>Led</v>
      </c>
      <c r="Q37" s="168"/>
      <c r="R37" s="168" t="str">
        <f>Etikettredigering!$A$9</f>
        <v>Ruta</v>
      </c>
      <c r="S37" s="168"/>
      <c r="T37" s="162" t="str">
        <f>Etikettredigering!$H$2</f>
        <v>Dat:</v>
      </c>
      <c r="U37" s="162"/>
      <c r="V37" s="169" t="str">
        <f>Etikettredigering!$I$2</f>
        <v>2001 -          -      </v>
      </c>
      <c r="W37" s="169"/>
      <c r="X37" s="169"/>
      <c r="Y37" s="169"/>
      <c r="Z37" s="169"/>
      <c r="AA37" s="169"/>
      <c r="AB37" s="170"/>
      <c r="AC37" s="106"/>
      <c r="AD37" s="106"/>
      <c r="AE37" s="97"/>
      <c r="AF37" s="167" t="str">
        <f>Etikettredigering!$B$9</f>
        <v>Led</v>
      </c>
      <c r="AG37" s="168"/>
      <c r="AH37" s="168" t="str">
        <f>Etikettredigering!$A$9</f>
        <v>Ruta</v>
      </c>
      <c r="AI37" s="168"/>
      <c r="AJ37" s="162" t="str">
        <f>Etikettredigering!$H$2</f>
        <v>Dat:</v>
      </c>
      <c r="AK37" s="162"/>
      <c r="AL37" s="169" t="str">
        <f>Etikettredigering!$I$2</f>
        <v>2001 -          -      </v>
      </c>
      <c r="AM37" s="169"/>
      <c r="AN37" s="169"/>
      <c r="AO37" s="169"/>
      <c r="AP37" s="169"/>
      <c r="AQ37" s="169"/>
      <c r="AR37" s="170"/>
    </row>
    <row r="38" spans="1:44" ht="12.75" customHeight="1">
      <c r="A38" s="154">
        <f>Etikettredigering!$B22</f>
        <v>0</v>
      </c>
      <c r="B38" s="155"/>
      <c r="C38" s="158">
        <f>Etikettredigering!$A22</f>
        <v>0</v>
      </c>
      <c r="D38" s="158"/>
      <c r="E38" s="162" t="str">
        <f>Etikettredigering!$D$4</f>
        <v>Vikt:</v>
      </c>
      <c r="F38" s="162"/>
      <c r="G38" s="171">
        <f>Etikettredigering!$I$4</f>
        <v>0</v>
      </c>
      <c r="H38" s="171"/>
      <c r="I38" s="171"/>
      <c r="J38" s="171"/>
      <c r="K38" s="171"/>
      <c r="L38" s="169" t="str">
        <f>Etikettredigering!$E$4</f>
        <v>Kg</v>
      </c>
      <c r="M38" s="170"/>
      <c r="N38" s="106"/>
      <c r="P38" s="154">
        <f>Etikettredigering!$B23</f>
        <v>0</v>
      </c>
      <c r="Q38" s="155"/>
      <c r="R38" s="158">
        <f>Etikettredigering!$A23</f>
        <v>0</v>
      </c>
      <c r="S38" s="158"/>
      <c r="T38" s="162" t="str">
        <f>Etikettredigering!$D$4</f>
        <v>Vikt:</v>
      </c>
      <c r="U38" s="162"/>
      <c r="V38" s="171">
        <f>Etikettredigering!$I$4</f>
        <v>0</v>
      </c>
      <c r="W38" s="171"/>
      <c r="X38" s="171"/>
      <c r="Y38" s="171"/>
      <c r="Z38" s="171"/>
      <c r="AA38" s="169" t="str">
        <f>Etikettredigering!$E$4</f>
        <v>Kg</v>
      </c>
      <c r="AB38" s="170"/>
      <c r="AC38" s="106"/>
      <c r="AD38" s="106"/>
      <c r="AE38" s="97"/>
      <c r="AF38" s="154">
        <f>Etikettredigering!$B24</f>
        <v>0</v>
      </c>
      <c r="AG38" s="155"/>
      <c r="AH38" s="158">
        <f>Etikettredigering!$A24</f>
        <v>0</v>
      </c>
      <c r="AI38" s="158"/>
      <c r="AJ38" s="162" t="str">
        <f>Etikettredigering!$D$4</f>
        <v>Vikt:</v>
      </c>
      <c r="AK38" s="162"/>
      <c r="AL38" s="171">
        <f>Etikettredigering!$I$4</f>
        <v>0</v>
      </c>
      <c r="AM38" s="171"/>
      <c r="AN38" s="171"/>
      <c r="AO38" s="171"/>
      <c r="AP38" s="171"/>
      <c r="AQ38" s="169" t="str">
        <f>Etikettredigering!$E$4</f>
        <v>Kg</v>
      </c>
      <c r="AR38" s="170"/>
    </row>
    <row r="39" spans="1:44" ht="12.75" customHeight="1">
      <c r="A39" s="156"/>
      <c r="B39" s="157"/>
      <c r="C39" s="159"/>
      <c r="D39" s="159"/>
      <c r="E39" s="160" t="str">
        <f>Etikettredigering!$C$9</f>
        <v>Block</v>
      </c>
      <c r="F39" s="160"/>
      <c r="G39" s="161">
        <f>Etikettredigering!$C22</f>
        <v>0</v>
      </c>
      <c r="H39" s="161"/>
      <c r="I39" s="161"/>
      <c r="J39" s="160" t="str">
        <f>Etikettredigering!$I$3</f>
        <v>Sven Persson</v>
      </c>
      <c r="K39" s="160"/>
      <c r="L39" s="160"/>
      <c r="M39" s="172"/>
      <c r="N39" s="67"/>
      <c r="P39" s="156"/>
      <c r="Q39" s="157"/>
      <c r="R39" s="159"/>
      <c r="S39" s="159"/>
      <c r="T39" s="160" t="str">
        <f>Etikettredigering!$C$9</f>
        <v>Block</v>
      </c>
      <c r="U39" s="160"/>
      <c r="V39" s="161">
        <f>Etikettredigering!$C23</f>
        <v>0</v>
      </c>
      <c r="W39" s="161"/>
      <c r="X39" s="161"/>
      <c r="Y39" s="160" t="str">
        <f>Etikettredigering!$I$3</f>
        <v>Sven Persson</v>
      </c>
      <c r="Z39" s="160"/>
      <c r="AA39" s="160"/>
      <c r="AB39" s="172"/>
      <c r="AC39" s="67"/>
      <c r="AD39" s="67"/>
      <c r="AE39" s="97"/>
      <c r="AF39" s="156"/>
      <c r="AG39" s="157"/>
      <c r="AH39" s="159"/>
      <c r="AI39" s="159"/>
      <c r="AJ39" s="160" t="str">
        <f>Etikettredigering!$C$9</f>
        <v>Block</v>
      </c>
      <c r="AK39" s="160"/>
      <c r="AL39" s="161">
        <f>Etikettredigering!$C24</f>
        <v>0</v>
      </c>
      <c r="AM39" s="161"/>
      <c r="AN39" s="161"/>
      <c r="AO39" s="160" t="str">
        <f>Etikettredigering!$I$3</f>
        <v>Sven Persson</v>
      </c>
      <c r="AP39" s="160"/>
      <c r="AQ39" s="160"/>
      <c r="AR39" s="172"/>
    </row>
    <row r="40" spans="11:45" s="97" customFormat="1" ht="12.75" customHeight="1">
      <c r="K40" s="104"/>
      <c r="M40" s="105"/>
      <c r="N40" s="105"/>
      <c r="O40" s="105"/>
      <c r="Z40" s="104"/>
      <c r="AB40" s="105"/>
      <c r="AC40" s="105"/>
      <c r="AD40" s="105"/>
      <c r="AE40" s="105"/>
      <c r="AP40" s="104"/>
      <c r="AR40" s="105"/>
      <c r="AS40" s="105"/>
    </row>
    <row r="41" spans="1:46" s="97" customFormat="1" ht="12.75" customHeight="1">
      <c r="A41" s="177" t="str">
        <f>Etikettredigering!$E$2</f>
        <v>Spannmålsprov </v>
      </c>
      <c r="B41" s="178"/>
      <c r="C41" s="178"/>
      <c r="D41" s="178"/>
      <c r="E41" s="178"/>
      <c r="F41" s="178"/>
      <c r="G41" s="94"/>
      <c r="H41" s="95"/>
      <c r="I41" s="95" t="str">
        <f>Etikettredigering!$E$7</f>
        <v>ADB-nr.</v>
      </c>
      <c r="J41" s="179" t="str">
        <f>Etikettredigering!$E$8</f>
        <v>150962</v>
      </c>
      <c r="K41" s="178"/>
      <c r="L41" s="178"/>
      <c r="M41" s="180"/>
      <c r="N41" s="96"/>
      <c r="P41" s="177" t="str">
        <f>Etikettredigering!$E$2</f>
        <v>Spannmålsprov </v>
      </c>
      <c r="Q41" s="178"/>
      <c r="R41" s="178"/>
      <c r="S41" s="178"/>
      <c r="T41" s="178"/>
      <c r="U41" s="178"/>
      <c r="V41" s="94"/>
      <c r="W41" s="95"/>
      <c r="X41" s="95" t="str">
        <f>Etikettredigering!$E$7</f>
        <v>ADB-nr.</v>
      </c>
      <c r="Y41" s="179" t="str">
        <f>Etikettredigering!$E$8</f>
        <v>150962</v>
      </c>
      <c r="Z41" s="178"/>
      <c r="AA41" s="178"/>
      <c r="AB41" s="180"/>
      <c r="AC41" s="96"/>
      <c r="AD41" s="96"/>
      <c r="AF41" s="177" t="str">
        <f>Etikettredigering!$E$2</f>
        <v>Spannmålsprov </v>
      </c>
      <c r="AG41" s="178"/>
      <c r="AH41" s="178"/>
      <c r="AI41" s="178"/>
      <c r="AJ41" s="178"/>
      <c r="AK41" s="178"/>
      <c r="AL41" s="94"/>
      <c r="AM41" s="95"/>
      <c r="AN41" s="95" t="str">
        <f>Etikettredigering!$E$7</f>
        <v>ADB-nr.</v>
      </c>
      <c r="AO41" s="179" t="str">
        <f>Etikettredigering!$E$8</f>
        <v>150962</v>
      </c>
      <c r="AP41" s="178"/>
      <c r="AQ41" s="178"/>
      <c r="AR41" s="180"/>
      <c r="AT41" s="98"/>
    </row>
    <row r="42" spans="1:44" ht="12.75" customHeight="1">
      <c r="A42" s="99" t="str">
        <f>Etikettredigering!$I$8</f>
        <v>M</v>
      </c>
      <c r="B42" s="151" t="str">
        <f>Etikettredigering!$I$7</f>
        <v>-Län</v>
      </c>
      <c r="C42" s="151"/>
      <c r="D42" s="152" t="str">
        <f>Etikettredigering!$J$7</f>
        <v>Försök nr:</v>
      </c>
      <c r="E42" s="152"/>
      <c r="F42" s="152"/>
      <c r="G42" s="153">
        <f>Etikettredigering!$J$8</f>
        <v>513</v>
      </c>
      <c r="H42" s="153"/>
      <c r="I42" s="100" t="s">
        <v>497</v>
      </c>
      <c r="J42" s="165">
        <f>Etikettredigering!$K$8</f>
        <v>2002</v>
      </c>
      <c r="K42" s="165"/>
      <c r="L42" s="165"/>
      <c r="M42" s="166"/>
      <c r="N42" s="101"/>
      <c r="P42" s="99" t="str">
        <f>Etikettredigering!$I$8</f>
        <v>M</v>
      </c>
      <c r="Q42" s="151" t="str">
        <f>Etikettredigering!$I$7</f>
        <v>-Län</v>
      </c>
      <c r="R42" s="151"/>
      <c r="S42" s="152" t="str">
        <f>Etikettredigering!$J$7</f>
        <v>Försök nr:</v>
      </c>
      <c r="T42" s="152"/>
      <c r="U42" s="152"/>
      <c r="V42" s="153">
        <f>Etikettredigering!$J$8</f>
        <v>513</v>
      </c>
      <c r="W42" s="153"/>
      <c r="X42" s="100" t="s">
        <v>497</v>
      </c>
      <c r="Y42" s="165">
        <f>Etikettredigering!$K$8</f>
        <v>2002</v>
      </c>
      <c r="Z42" s="165"/>
      <c r="AA42" s="165"/>
      <c r="AB42" s="166"/>
      <c r="AC42" s="101"/>
      <c r="AD42" s="101"/>
      <c r="AE42" s="97"/>
      <c r="AF42" s="99" t="str">
        <f>Etikettredigering!$I$8</f>
        <v>M</v>
      </c>
      <c r="AG42" s="151" t="str">
        <f>Etikettredigering!$I$7</f>
        <v>-Län</v>
      </c>
      <c r="AH42" s="151"/>
      <c r="AI42" s="152" t="str">
        <f>Etikettredigering!$J$7</f>
        <v>Försök nr:</v>
      </c>
      <c r="AJ42" s="152"/>
      <c r="AK42" s="152"/>
      <c r="AL42" s="153">
        <f>Etikettredigering!$J$8</f>
        <v>513</v>
      </c>
      <c r="AM42" s="153"/>
      <c r="AN42" s="100" t="s">
        <v>497</v>
      </c>
      <c r="AO42" s="165">
        <f>Etikettredigering!$K$8</f>
        <v>2002</v>
      </c>
      <c r="AP42" s="165"/>
      <c r="AQ42" s="165"/>
      <c r="AR42" s="166"/>
    </row>
    <row r="43" spans="1:44" s="97" customFormat="1" ht="12.75" customHeight="1">
      <c r="A43" s="163" t="str">
        <f>Etikettredigering!$G$7</f>
        <v>P l a n  -  nr</v>
      </c>
      <c r="B43" s="164"/>
      <c r="C43" s="165" t="str">
        <f>Etikettredigering!$G$8</f>
        <v>L5-4000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6"/>
      <c r="N43" s="101"/>
      <c r="P43" s="163" t="str">
        <f>Etikettredigering!$G$7</f>
        <v>P l a n  -  nr</v>
      </c>
      <c r="Q43" s="164"/>
      <c r="R43" s="165" t="str">
        <f>Etikettredigering!$G$8</f>
        <v>L5-4000</v>
      </c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01"/>
      <c r="AD43" s="101"/>
      <c r="AF43" s="163" t="str">
        <f>Etikettredigering!$G$7</f>
        <v>P l a n  -  nr</v>
      </c>
      <c r="AG43" s="164"/>
      <c r="AH43" s="165" t="str">
        <f>Etikettredigering!$G$8</f>
        <v>L5-4000</v>
      </c>
      <c r="AI43" s="165"/>
      <c r="AJ43" s="165"/>
      <c r="AK43" s="165"/>
      <c r="AL43" s="165"/>
      <c r="AM43" s="165"/>
      <c r="AN43" s="165"/>
      <c r="AO43" s="165"/>
      <c r="AP43" s="165"/>
      <c r="AQ43" s="165"/>
      <c r="AR43" s="166"/>
    </row>
    <row r="44" spans="1:44" ht="12.75" customHeight="1">
      <c r="A44" s="173" t="str">
        <f>Etikettredigering!$E$3</f>
        <v>Kärnprov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103"/>
      <c r="P44" s="173" t="str">
        <f>Etikettredigering!$E$3</f>
        <v>Kärnprov</v>
      </c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5"/>
      <c r="AC44" s="100"/>
      <c r="AD44" s="100"/>
      <c r="AE44" s="97"/>
      <c r="AF44" s="173" t="str">
        <f>Etikettredigering!$E$3</f>
        <v>Kärnprov</v>
      </c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</row>
    <row r="45" spans="1:44" ht="12.75" customHeight="1">
      <c r="A45" s="167" t="str">
        <f>Etikettredigering!$B$9</f>
        <v>Led</v>
      </c>
      <c r="B45" s="168"/>
      <c r="C45" s="168" t="str">
        <f>Etikettredigering!$A$9</f>
        <v>Ruta</v>
      </c>
      <c r="D45" s="168"/>
      <c r="E45" s="162" t="str">
        <f>Etikettredigering!$H$2</f>
        <v>Dat:</v>
      </c>
      <c r="F45" s="162"/>
      <c r="G45" s="169" t="str">
        <f>Etikettredigering!$I$2</f>
        <v>2001 -          -      </v>
      </c>
      <c r="H45" s="169"/>
      <c r="I45" s="169"/>
      <c r="J45" s="169"/>
      <c r="K45" s="169"/>
      <c r="L45" s="169"/>
      <c r="M45" s="170"/>
      <c r="N45" s="106"/>
      <c r="P45" s="167" t="str">
        <f>Etikettredigering!$B$9</f>
        <v>Led</v>
      </c>
      <c r="Q45" s="168"/>
      <c r="R45" s="168" t="str">
        <f>Etikettredigering!$A$9</f>
        <v>Ruta</v>
      </c>
      <c r="S45" s="168"/>
      <c r="T45" s="162" t="str">
        <f>Etikettredigering!$H$2</f>
        <v>Dat:</v>
      </c>
      <c r="U45" s="162"/>
      <c r="V45" s="169" t="str">
        <f>Etikettredigering!$I$2</f>
        <v>2001 -          -      </v>
      </c>
      <c r="W45" s="169"/>
      <c r="X45" s="169"/>
      <c r="Y45" s="169"/>
      <c r="Z45" s="169"/>
      <c r="AA45" s="169"/>
      <c r="AB45" s="170"/>
      <c r="AC45" s="106"/>
      <c r="AD45" s="106"/>
      <c r="AE45" s="97"/>
      <c r="AF45" s="167" t="str">
        <f>Etikettredigering!$B$9</f>
        <v>Led</v>
      </c>
      <c r="AG45" s="168"/>
      <c r="AH45" s="168" t="str">
        <f>Etikettredigering!$A$9</f>
        <v>Ruta</v>
      </c>
      <c r="AI45" s="168"/>
      <c r="AJ45" s="162" t="str">
        <f>Etikettredigering!$H$2</f>
        <v>Dat:</v>
      </c>
      <c r="AK45" s="162"/>
      <c r="AL45" s="169" t="str">
        <f>Etikettredigering!$I$2</f>
        <v>2001 -          -      </v>
      </c>
      <c r="AM45" s="169"/>
      <c r="AN45" s="169"/>
      <c r="AO45" s="169"/>
      <c r="AP45" s="169"/>
      <c r="AQ45" s="169"/>
      <c r="AR45" s="170"/>
    </row>
    <row r="46" spans="1:44" ht="12.75" customHeight="1">
      <c r="A46" s="154">
        <f>Etikettredigering!$B25</f>
        <v>0</v>
      </c>
      <c r="B46" s="155"/>
      <c r="C46" s="158">
        <f>Etikettredigering!$A25</f>
        <v>0</v>
      </c>
      <c r="D46" s="158"/>
      <c r="E46" s="162" t="str">
        <f>Etikettredigering!$D$4</f>
        <v>Vikt:</v>
      </c>
      <c r="F46" s="162"/>
      <c r="G46" s="171">
        <f>Etikettredigering!$I$4</f>
        <v>0</v>
      </c>
      <c r="H46" s="171"/>
      <c r="I46" s="171"/>
      <c r="J46" s="171"/>
      <c r="K46" s="171"/>
      <c r="L46" s="169" t="str">
        <f>Etikettredigering!$E$4</f>
        <v>Kg</v>
      </c>
      <c r="M46" s="170"/>
      <c r="N46" s="106"/>
      <c r="P46" s="154">
        <f>Etikettredigering!$B26</f>
        <v>0</v>
      </c>
      <c r="Q46" s="155"/>
      <c r="R46" s="158">
        <f>Etikettredigering!$A26</f>
        <v>0</v>
      </c>
      <c r="S46" s="158"/>
      <c r="T46" s="162" t="str">
        <f>Etikettredigering!$D$4</f>
        <v>Vikt:</v>
      </c>
      <c r="U46" s="162"/>
      <c r="V46" s="171">
        <f>Etikettredigering!$I$4</f>
        <v>0</v>
      </c>
      <c r="W46" s="171"/>
      <c r="X46" s="171"/>
      <c r="Y46" s="171"/>
      <c r="Z46" s="171"/>
      <c r="AA46" s="169" t="str">
        <f>Etikettredigering!$E$4</f>
        <v>Kg</v>
      </c>
      <c r="AB46" s="170"/>
      <c r="AC46" s="106"/>
      <c r="AD46" s="106"/>
      <c r="AE46" s="97"/>
      <c r="AF46" s="154">
        <f>Etikettredigering!$B27</f>
        <v>0</v>
      </c>
      <c r="AG46" s="155"/>
      <c r="AH46" s="158">
        <f>Etikettredigering!$A27</f>
        <v>0</v>
      </c>
      <c r="AI46" s="158"/>
      <c r="AJ46" s="162" t="str">
        <f>Etikettredigering!$D$4</f>
        <v>Vikt:</v>
      </c>
      <c r="AK46" s="162"/>
      <c r="AL46" s="171">
        <f>Etikettredigering!$I$4</f>
        <v>0</v>
      </c>
      <c r="AM46" s="171"/>
      <c r="AN46" s="171"/>
      <c r="AO46" s="171"/>
      <c r="AP46" s="171"/>
      <c r="AQ46" s="169" t="str">
        <f>Etikettredigering!$E$4</f>
        <v>Kg</v>
      </c>
      <c r="AR46" s="170"/>
    </row>
    <row r="47" spans="1:44" ht="12.75" customHeight="1">
      <c r="A47" s="156"/>
      <c r="B47" s="157"/>
      <c r="C47" s="159"/>
      <c r="D47" s="159"/>
      <c r="E47" s="160" t="str">
        <f>Etikettredigering!$C$9</f>
        <v>Block</v>
      </c>
      <c r="F47" s="160"/>
      <c r="G47" s="161">
        <f>Etikettredigering!$C25</f>
        <v>0</v>
      </c>
      <c r="H47" s="161"/>
      <c r="I47" s="161"/>
      <c r="J47" s="160" t="str">
        <f>Etikettredigering!$I$3</f>
        <v>Sven Persson</v>
      </c>
      <c r="K47" s="160"/>
      <c r="L47" s="160"/>
      <c r="M47" s="172"/>
      <c r="N47" s="67"/>
      <c r="P47" s="156"/>
      <c r="Q47" s="157"/>
      <c r="R47" s="159"/>
      <c r="S47" s="159"/>
      <c r="T47" s="160" t="str">
        <f>Etikettredigering!$C$9</f>
        <v>Block</v>
      </c>
      <c r="U47" s="160"/>
      <c r="V47" s="161">
        <f>Etikettredigering!$C26</f>
        <v>0</v>
      </c>
      <c r="W47" s="161"/>
      <c r="X47" s="161"/>
      <c r="Y47" s="160" t="str">
        <f>Etikettredigering!$I$3</f>
        <v>Sven Persson</v>
      </c>
      <c r="Z47" s="160"/>
      <c r="AA47" s="160"/>
      <c r="AB47" s="172"/>
      <c r="AC47" s="67"/>
      <c r="AD47" s="67"/>
      <c r="AE47" s="97"/>
      <c r="AF47" s="156"/>
      <c r="AG47" s="157"/>
      <c r="AH47" s="159"/>
      <c r="AI47" s="159"/>
      <c r="AJ47" s="160" t="str">
        <f>Etikettredigering!$C$9</f>
        <v>Block</v>
      </c>
      <c r="AK47" s="160"/>
      <c r="AL47" s="161">
        <f>Etikettredigering!$C27</f>
        <v>0</v>
      </c>
      <c r="AM47" s="161"/>
      <c r="AN47" s="161"/>
      <c r="AO47" s="160" t="str">
        <f>Etikettredigering!$I$3</f>
        <v>Sven Persson</v>
      </c>
      <c r="AP47" s="160"/>
      <c r="AQ47" s="160"/>
      <c r="AR47" s="172"/>
    </row>
    <row r="48" spans="11:45" s="97" customFormat="1" ht="12.75" customHeight="1">
      <c r="K48" s="104"/>
      <c r="M48" s="105"/>
      <c r="N48" s="105"/>
      <c r="O48" s="105"/>
      <c r="Z48" s="104"/>
      <c r="AB48" s="105"/>
      <c r="AC48" s="105"/>
      <c r="AD48" s="105"/>
      <c r="AE48" s="105"/>
      <c r="AP48" s="104"/>
      <c r="AR48" s="105"/>
      <c r="AS48" s="105"/>
    </row>
    <row r="49" spans="1:46" s="97" customFormat="1" ht="12.75" customHeight="1">
      <c r="A49" s="177" t="str">
        <f>Etikettredigering!$E$2</f>
        <v>Spannmålsprov </v>
      </c>
      <c r="B49" s="178"/>
      <c r="C49" s="178"/>
      <c r="D49" s="178"/>
      <c r="E49" s="178"/>
      <c r="F49" s="178"/>
      <c r="G49" s="94"/>
      <c r="H49" s="95"/>
      <c r="I49" s="95" t="str">
        <f>Etikettredigering!$E$7</f>
        <v>ADB-nr.</v>
      </c>
      <c r="J49" s="179" t="str">
        <f>Etikettredigering!$E$8</f>
        <v>150962</v>
      </c>
      <c r="K49" s="178"/>
      <c r="L49" s="178"/>
      <c r="M49" s="180"/>
      <c r="N49" s="96"/>
      <c r="P49" s="177" t="str">
        <f>Etikettredigering!$E$2</f>
        <v>Spannmålsprov </v>
      </c>
      <c r="Q49" s="178"/>
      <c r="R49" s="178"/>
      <c r="S49" s="178"/>
      <c r="T49" s="178"/>
      <c r="U49" s="178"/>
      <c r="V49" s="94"/>
      <c r="W49" s="95"/>
      <c r="X49" s="95" t="str">
        <f>Etikettredigering!$E$7</f>
        <v>ADB-nr.</v>
      </c>
      <c r="Y49" s="179" t="str">
        <f>Etikettredigering!$E$8</f>
        <v>150962</v>
      </c>
      <c r="Z49" s="178"/>
      <c r="AA49" s="178"/>
      <c r="AB49" s="180"/>
      <c r="AC49" s="96"/>
      <c r="AD49" s="96"/>
      <c r="AF49" s="177" t="str">
        <f>Etikettredigering!$E$2</f>
        <v>Spannmålsprov </v>
      </c>
      <c r="AG49" s="178"/>
      <c r="AH49" s="178"/>
      <c r="AI49" s="178"/>
      <c r="AJ49" s="178"/>
      <c r="AK49" s="178"/>
      <c r="AL49" s="94"/>
      <c r="AM49" s="95"/>
      <c r="AN49" s="95" t="str">
        <f>Etikettredigering!$E$7</f>
        <v>ADB-nr.</v>
      </c>
      <c r="AO49" s="179" t="str">
        <f>Etikettredigering!$E$8</f>
        <v>150962</v>
      </c>
      <c r="AP49" s="178"/>
      <c r="AQ49" s="178"/>
      <c r="AR49" s="180"/>
      <c r="AT49" s="98"/>
    </row>
    <row r="50" spans="1:44" ht="12.75" customHeight="1">
      <c r="A50" s="99" t="str">
        <f>Etikettredigering!$I$8</f>
        <v>M</v>
      </c>
      <c r="B50" s="151" t="str">
        <f>Etikettredigering!$I$7</f>
        <v>-Län</v>
      </c>
      <c r="C50" s="151"/>
      <c r="D50" s="152" t="str">
        <f>Etikettredigering!$J$7</f>
        <v>Försök nr:</v>
      </c>
      <c r="E50" s="152"/>
      <c r="F50" s="152"/>
      <c r="G50" s="153">
        <f>Etikettredigering!$J$8</f>
        <v>513</v>
      </c>
      <c r="H50" s="153"/>
      <c r="I50" s="100" t="s">
        <v>497</v>
      </c>
      <c r="J50" s="165">
        <f>Etikettredigering!$K$8</f>
        <v>2002</v>
      </c>
      <c r="K50" s="165"/>
      <c r="L50" s="165"/>
      <c r="M50" s="166"/>
      <c r="N50" s="101"/>
      <c r="P50" s="99" t="str">
        <f>Etikettredigering!$I$8</f>
        <v>M</v>
      </c>
      <c r="Q50" s="151" t="str">
        <f>Etikettredigering!$I$7</f>
        <v>-Län</v>
      </c>
      <c r="R50" s="151"/>
      <c r="S50" s="152" t="str">
        <f>Etikettredigering!$J$7</f>
        <v>Försök nr:</v>
      </c>
      <c r="T50" s="152"/>
      <c r="U50" s="152"/>
      <c r="V50" s="153">
        <f>Etikettredigering!$J$8</f>
        <v>513</v>
      </c>
      <c r="W50" s="153"/>
      <c r="X50" s="100" t="s">
        <v>497</v>
      </c>
      <c r="Y50" s="165">
        <f>Etikettredigering!$K$8</f>
        <v>2002</v>
      </c>
      <c r="Z50" s="165"/>
      <c r="AA50" s="165"/>
      <c r="AB50" s="166"/>
      <c r="AC50" s="101"/>
      <c r="AD50" s="101"/>
      <c r="AE50" s="97"/>
      <c r="AF50" s="99" t="str">
        <f>Etikettredigering!$I$8</f>
        <v>M</v>
      </c>
      <c r="AG50" s="151" t="str">
        <f>Etikettredigering!$I$7</f>
        <v>-Län</v>
      </c>
      <c r="AH50" s="151"/>
      <c r="AI50" s="152" t="str">
        <f>Etikettredigering!$J$7</f>
        <v>Försök nr:</v>
      </c>
      <c r="AJ50" s="152"/>
      <c r="AK50" s="152"/>
      <c r="AL50" s="153">
        <f>Etikettredigering!$J$8</f>
        <v>513</v>
      </c>
      <c r="AM50" s="153"/>
      <c r="AN50" s="100" t="s">
        <v>497</v>
      </c>
      <c r="AO50" s="165">
        <f>Etikettredigering!$K$8</f>
        <v>2002</v>
      </c>
      <c r="AP50" s="165"/>
      <c r="AQ50" s="165"/>
      <c r="AR50" s="166"/>
    </row>
    <row r="51" spans="1:44" s="97" customFormat="1" ht="12.75" customHeight="1">
      <c r="A51" s="163" t="str">
        <f>Etikettredigering!$G$7</f>
        <v>P l a n  -  nr</v>
      </c>
      <c r="B51" s="164"/>
      <c r="C51" s="165" t="str">
        <f>Etikettredigering!$G$8</f>
        <v>L5-4000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6"/>
      <c r="N51" s="101"/>
      <c r="P51" s="163" t="str">
        <f>Etikettredigering!$G$7</f>
        <v>P l a n  -  nr</v>
      </c>
      <c r="Q51" s="164"/>
      <c r="R51" s="165" t="str">
        <f>Etikettredigering!$G$8</f>
        <v>L5-4000</v>
      </c>
      <c r="S51" s="165"/>
      <c r="T51" s="165"/>
      <c r="U51" s="165"/>
      <c r="V51" s="165"/>
      <c r="W51" s="165"/>
      <c r="X51" s="165"/>
      <c r="Y51" s="165"/>
      <c r="Z51" s="165"/>
      <c r="AA51" s="165"/>
      <c r="AB51" s="166"/>
      <c r="AC51" s="101"/>
      <c r="AD51" s="101"/>
      <c r="AF51" s="163" t="str">
        <f>Etikettredigering!$G$7</f>
        <v>P l a n  -  nr</v>
      </c>
      <c r="AG51" s="164"/>
      <c r="AH51" s="165" t="str">
        <f>Etikettredigering!$G$8</f>
        <v>L5-4000</v>
      </c>
      <c r="AI51" s="165"/>
      <c r="AJ51" s="165"/>
      <c r="AK51" s="165"/>
      <c r="AL51" s="165"/>
      <c r="AM51" s="165"/>
      <c r="AN51" s="165"/>
      <c r="AO51" s="165"/>
      <c r="AP51" s="165"/>
      <c r="AQ51" s="165"/>
      <c r="AR51" s="166"/>
    </row>
    <row r="52" spans="1:44" ht="12.75" customHeight="1">
      <c r="A52" s="173" t="str">
        <f>Etikettredigering!$E$3</f>
        <v>Kärnprov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  <c r="N52" s="103"/>
      <c r="P52" s="173" t="str">
        <f>Etikettredigering!$E$3</f>
        <v>Kärnprov</v>
      </c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5"/>
      <c r="AC52" s="100"/>
      <c r="AD52" s="100"/>
      <c r="AE52" s="97"/>
      <c r="AF52" s="173" t="str">
        <f>Etikettredigering!$E$3</f>
        <v>Kärnprov</v>
      </c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5"/>
    </row>
    <row r="53" spans="1:44" ht="12.75" customHeight="1">
      <c r="A53" s="167" t="str">
        <f>Etikettredigering!$B$9</f>
        <v>Led</v>
      </c>
      <c r="B53" s="168"/>
      <c r="C53" s="168" t="str">
        <f>Etikettredigering!$A$9</f>
        <v>Ruta</v>
      </c>
      <c r="D53" s="168"/>
      <c r="E53" s="162" t="str">
        <f>Etikettredigering!$H$2</f>
        <v>Dat:</v>
      </c>
      <c r="F53" s="162"/>
      <c r="G53" s="169" t="str">
        <f>Etikettredigering!$I$2</f>
        <v>2001 -          -      </v>
      </c>
      <c r="H53" s="169"/>
      <c r="I53" s="169"/>
      <c r="J53" s="169"/>
      <c r="K53" s="169"/>
      <c r="L53" s="169"/>
      <c r="M53" s="170"/>
      <c r="N53" s="106"/>
      <c r="P53" s="167" t="str">
        <f>Etikettredigering!$B$9</f>
        <v>Led</v>
      </c>
      <c r="Q53" s="168"/>
      <c r="R53" s="168" t="str">
        <f>Etikettredigering!$A$9</f>
        <v>Ruta</v>
      </c>
      <c r="S53" s="168"/>
      <c r="T53" s="162" t="str">
        <f>Etikettredigering!$H$2</f>
        <v>Dat:</v>
      </c>
      <c r="U53" s="162"/>
      <c r="V53" s="169" t="str">
        <f>Etikettredigering!$I$2</f>
        <v>2001 -          -      </v>
      </c>
      <c r="W53" s="169"/>
      <c r="X53" s="169"/>
      <c r="Y53" s="169"/>
      <c r="Z53" s="169"/>
      <c r="AA53" s="169"/>
      <c r="AB53" s="170"/>
      <c r="AC53" s="106"/>
      <c r="AD53" s="106"/>
      <c r="AE53" s="97"/>
      <c r="AF53" s="167" t="str">
        <f>Etikettredigering!$B$9</f>
        <v>Led</v>
      </c>
      <c r="AG53" s="168"/>
      <c r="AH53" s="168" t="str">
        <f>Etikettredigering!$A$9</f>
        <v>Ruta</v>
      </c>
      <c r="AI53" s="168"/>
      <c r="AJ53" s="162" t="str">
        <f>Etikettredigering!$H$2</f>
        <v>Dat:</v>
      </c>
      <c r="AK53" s="162"/>
      <c r="AL53" s="169" t="str">
        <f>Etikettredigering!$I$2</f>
        <v>2001 -          -      </v>
      </c>
      <c r="AM53" s="169"/>
      <c r="AN53" s="169"/>
      <c r="AO53" s="169"/>
      <c r="AP53" s="169"/>
      <c r="AQ53" s="169"/>
      <c r="AR53" s="170"/>
    </row>
    <row r="54" spans="1:44" ht="12.75" customHeight="1">
      <c r="A54" s="154">
        <f>Etikettredigering!$B28</f>
        <v>0</v>
      </c>
      <c r="B54" s="155"/>
      <c r="C54" s="158">
        <f>Etikettredigering!$A28</f>
        <v>0</v>
      </c>
      <c r="D54" s="158"/>
      <c r="E54" s="162" t="str">
        <f>Etikettredigering!$D$4</f>
        <v>Vikt:</v>
      </c>
      <c r="F54" s="162"/>
      <c r="G54" s="171">
        <f>Etikettredigering!$I$4</f>
        <v>0</v>
      </c>
      <c r="H54" s="171"/>
      <c r="I54" s="171"/>
      <c r="J54" s="171"/>
      <c r="K54" s="171"/>
      <c r="L54" s="169" t="str">
        <f>Etikettredigering!$E$4</f>
        <v>Kg</v>
      </c>
      <c r="M54" s="170"/>
      <c r="N54" s="106"/>
      <c r="P54" s="154">
        <f>Etikettredigering!$B29</f>
        <v>0</v>
      </c>
      <c r="Q54" s="155"/>
      <c r="R54" s="158">
        <f>Etikettredigering!$A29</f>
        <v>0</v>
      </c>
      <c r="S54" s="158"/>
      <c r="T54" s="162" t="str">
        <f>Etikettredigering!$D$4</f>
        <v>Vikt:</v>
      </c>
      <c r="U54" s="162"/>
      <c r="V54" s="171">
        <f>Etikettredigering!$I$4</f>
        <v>0</v>
      </c>
      <c r="W54" s="171"/>
      <c r="X54" s="171"/>
      <c r="Y54" s="171"/>
      <c r="Z54" s="171"/>
      <c r="AA54" s="169" t="str">
        <f>Etikettredigering!$E$4</f>
        <v>Kg</v>
      </c>
      <c r="AB54" s="170"/>
      <c r="AC54" s="106"/>
      <c r="AD54" s="106"/>
      <c r="AE54" s="97"/>
      <c r="AF54" s="154">
        <f>Etikettredigering!$B30</f>
        <v>0</v>
      </c>
      <c r="AG54" s="155"/>
      <c r="AH54" s="158">
        <f>Etikettredigering!$A30</f>
        <v>0</v>
      </c>
      <c r="AI54" s="158"/>
      <c r="AJ54" s="162" t="str">
        <f>Etikettredigering!$D$4</f>
        <v>Vikt:</v>
      </c>
      <c r="AK54" s="162"/>
      <c r="AL54" s="171">
        <f>Etikettredigering!$I$4</f>
        <v>0</v>
      </c>
      <c r="AM54" s="171"/>
      <c r="AN54" s="171"/>
      <c r="AO54" s="171"/>
      <c r="AP54" s="171"/>
      <c r="AQ54" s="169" t="str">
        <f>Etikettredigering!$E$4</f>
        <v>Kg</v>
      </c>
      <c r="AR54" s="170"/>
    </row>
    <row r="55" spans="1:44" ht="12.75" customHeight="1">
      <c r="A55" s="156"/>
      <c r="B55" s="157"/>
      <c r="C55" s="159"/>
      <c r="D55" s="159"/>
      <c r="E55" s="160" t="str">
        <f>Etikettredigering!$C$9</f>
        <v>Block</v>
      </c>
      <c r="F55" s="160"/>
      <c r="G55" s="161">
        <f>Etikettredigering!$C28</f>
        <v>0</v>
      </c>
      <c r="H55" s="161"/>
      <c r="I55" s="161"/>
      <c r="J55" s="160" t="str">
        <f>Etikettredigering!$I$3</f>
        <v>Sven Persson</v>
      </c>
      <c r="K55" s="160"/>
      <c r="L55" s="160"/>
      <c r="M55" s="172"/>
      <c r="N55" s="67"/>
      <c r="P55" s="156"/>
      <c r="Q55" s="157"/>
      <c r="R55" s="159"/>
      <c r="S55" s="159"/>
      <c r="T55" s="160" t="str">
        <f>Etikettredigering!$C$9</f>
        <v>Block</v>
      </c>
      <c r="U55" s="160"/>
      <c r="V55" s="161">
        <f>Etikettredigering!$C29</f>
        <v>0</v>
      </c>
      <c r="W55" s="161"/>
      <c r="X55" s="161"/>
      <c r="Y55" s="160" t="str">
        <f>Etikettredigering!$I$3</f>
        <v>Sven Persson</v>
      </c>
      <c r="Z55" s="160"/>
      <c r="AA55" s="160"/>
      <c r="AB55" s="172"/>
      <c r="AC55" s="67"/>
      <c r="AD55" s="67"/>
      <c r="AE55" s="97"/>
      <c r="AF55" s="156"/>
      <c r="AG55" s="157"/>
      <c r="AH55" s="159"/>
      <c r="AI55" s="159"/>
      <c r="AJ55" s="160" t="str">
        <f>Etikettredigering!$C$9</f>
        <v>Block</v>
      </c>
      <c r="AK55" s="160"/>
      <c r="AL55" s="161">
        <f>Etikettredigering!$C30</f>
        <v>0</v>
      </c>
      <c r="AM55" s="161"/>
      <c r="AN55" s="161"/>
      <c r="AO55" s="160" t="str">
        <f>Etikettredigering!$I$3</f>
        <v>Sven Persson</v>
      </c>
      <c r="AP55" s="160"/>
      <c r="AQ55" s="160"/>
      <c r="AR55" s="172"/>
    </row>
    <row r="56" spans="11:45" s="97" customFormat="1" ht="12.75" customHeight="1">
      <c r="K56" s="104"/>
      <c r="M56" s="105"/>
      <c r="N56" s="105"/>
      <c r="O56" s="105"/>
      <c r="Z56" s="104"/>
      <c r="AB56" s="105"/>
      <c r="AC56" s="105"/>
      <c r="AD56" s="105"/>
      <c r="AE56" s="105"/>
      <c r="AP56" s="104"/>
      <c r="AR56" s="105"/>
      <c r="AS56" s="105"/>
    </row>
    <row r="57" spans="1:46" s="97" customFormat="1" ht="12.75" customHeight="1">
      <c r="A57" s="177" t="str">
        <f>Etikettredigering!$E$2</f>
        <v>Spannmålsprov </v>
      </c>
      <c r="B57" s="178"/>
      <c r="C57" s="178"/>
      <c r="D57" s="178"/>
      <c r="E57" s="178"/>
      <c r="F57" s="178"/>
      <c r="G57" s="94"/>
      <c r="H57" s="95"/>
      <c r="I57" s="95" t="str">
        <f>Etikettredigering!$E$7</f>
        <v>ADB-nr.</v>
      </c>
      <c r="J57" s="179" t="str">
        <f>Etikettredigering!$E$8</f>
        <v>150962</v>
      </c>
      <c r="K57" s="178"/>
      <c r="L57" s="178"/>
      <c r="M57" s="180"/>
      <c r="N57" s="96"/>
      <c r="P57" s="177" t="str">
        <f>Etikettredigering!$E$2</f>
        <v>Spannmålsprov </v>
      </c>
      <c r="Q57" s="178"/>
      <c r="R57" s="178"/>
      <c r="S57" s="178"/>
      <c r="T57" s="178"/>
      <c r="U57" s="178"/>
      <c r="V57" s="94"/>
      <c r="W57" s="95"/>
      <c r="X57" s="95" t="str">
        <f>Etikettredigering!$E$7</f>
        <v>ADB-nr.</v>
      </c>
      <c r="Y57" s="179" t="str">
        <f>Etikettredigering!$E$8</f>
        <v>150962</v>
      </c>
      <c r="Z57" s="178"/>
      <c r="AA57" s="178"/>
      <c r="AB57" s="180"/>
      <c r="AC57" s="96"/>
      <c r="AD57" s="96"/>
      <c r="AF57" s="177" t="str">
        <f>Etikettredigering!$E$2</f>
        <v>Spannmålsprov </v>
      </c>
      <c r="AG57" s="178"/>
      <c r="AH57" s="178"/>
      <c r="AI57" s="178"/>
      <c r="AJ57" s="178"/>
      <c r="AK57" s="178"/>
      <c r="AL57" s="94"/>
      <c r="AM57" s="95"/>
      <c r="AN57" s="95" t="str">
        <f>Etikettredigering!$E$7</f>
        <v>ADB-nr.</v>
      </c>
      <c r="AO57" s="179" t="str">
        <f>Etikettredigering!$E$8</f>
        <v>150962</v>
      </c>
      <c r="AP57" s="178"/>
      <c r="AQ57" s="178"/>
      <c r="AR57" s="180"/>
      <c r="AT57" s="98"/>
    </row>
    <row r="58" spans="1:44" ht="12.75" customHeight="1">
      <c r="A58" s="99" t="str">
        <f>Etikettredigering!$I$8</f>
        <v>M</v>
      </c>
      <c r="B58" s="151" t="str">
        <f>Etikettredigering!$I$7</f>
        <v>-Län</v>
      </c>
      <c r="C58" s="151"/>
      <c r="D58" s="152" t="str">
        <f>Etikettredigering!$J$7</f>
        <v>Försök nr:</v>
      </c>
      <c r="E58" s="152"/>
      <c r="F58" s="152"/>
      <c r="G58" s="153">
        <f>Etikettredigering!$J$8</f>
        <v>513</v>
      </c>
      <c r="H58" s="153"/>
      <c r="I58" s="100" t="s">
        <v>497</v>
      </c>
      <c r="J58" s="165">
        <f>Etikettredigering!$K$8</f>
        <v>2002</v>
      </c>
      <c r="K58" s="165"/>
      <c r="L58" s="165"/>
      <c r="M58" s="166"/>
      <c r="N58" s="101"/>
      <c r="P58" s="99" t="str">
        <f>Etikettredigering!$I$8</f>
        <v>M</v>
      </c>
      <c r="Q58" s="151" t="str">
        <f>Etikettredigering!$I$7</f>
        <v>-Län</v>
      </c>
      <c r="R58" s="151"/>
      <c r="S58" s="152" t="str">
        <f>Etikettredigering!$J$7</f>
        <v>Försök nr:</v>
      </c>
      <c r="T58" s="152"/>
      <c r="U58" s="152"/>
      <c r="V58" s="153">
        <f>Etikettredigering!$J$8</f>
        <v>513</v>
      </c>
      <c r="W58" s="153"/>
      <c r="X58" s="100" t="s">
        <v>497</v>
      </c>
      <c r="Y58" s="165">
        <f>Etikettredigering!$K$8</f>
        <v>2002</v>
      </c>
      <c r="Z58" s="165"/>
      <c r="AA58" s="165"/>
      <c r="AB58" s="166"/>
      <c r="AC58" s="101"/>
      <c r="AD58" s="101"/>
      <c r="AE58" s="97"/>
      <c r="AF58" s="99" t="str">
        <f>Etikettredigering!$I$8</f>
        <v>M</v>
      </c>
      <c r="AG58" s="151" t="str">
        <f>Etikettredigering!$I$7</f>
        <v>-Län</v>
      </c>
      <c r="AH58" s="151"/>
      <c r="AI58" s="152" t="str">
        <f>Etikettredigering!$J$7</f>
        <v>Försök nr:</v>
      </c>
      <c r="AJ58" s="152"/>
      <c r="AK58" s="152"/>
      <c r="AL58" s="153">
        <f>Etikettredigering!$J$8</f>
        <v>513</v>
      </c>
      <c r="AM58" s="153"/>
      <c r="AN58" s="100" t="s">
        <v>497</v>
      </c>
      <c r="AO58" s="165">
        <f>Etikettredigering!$K$8</f>
        <v>2002</v>
      </c>
      <c r="AP58" s="165"/>
      <c r="AQ58" s="165"/>
      <c r="AR58" s="166"/>
    </row>
    <row r="59" spans="1:44" s="97" customFormat="1" ht="12.75" customHeight="1">
      <c r="A59" s="163" t="str">
        <f>Etikettredigering!$G$7</f>
        <v>P l a n  -  nr</v>
      </c>
      <c r="B59" s="164"/>
      <c r="C59" s="165" t="str">
        <f>Etikettredigering!$G$8</f>
        <v>L5-4000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6"/>
      <c r="N59" s="101"/>
      <c r="P59" s="163" t="str">
        <f>Etikettredigering!$G$7</f>
        <v>P l a n  -  nr</v>
      </c>
      <c r="Q59" s="164"/>
      <c r="R59" s="165" t="str">
        <f>Etikettredigering!$G$8</f>
        <v>L5-4000</v>
      </c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101"/>
      <c r="AD59" s="101"/>
      <c r="AF59" s="163" t="str">
        <f>Etikettredigering!$G$7</f>
        <v>P l a n  -  nr</v>
      </c>
      <c r="AG59" s="164"/>
      <c r="AH59" s="165" t="str">
        <f>Etikettredigering!$G$8</f>
        <v>L5-4000</v>
      </c>
      <c r="AI59" s="165"/>
      <c r="AJ59" s="165"/>
      <c r="AK59" s="165"/>
      <c r="AL59" s="165"/>
      <c r="AM59" s="165"/>
      <c r="AN59" s="165"/>
      <c r="AO59" s="165"/>
      <c r="AP59" s="165"/>
      <c r="AQ59" s="165"/>
      <c r="AR59" s="166"/>
    </row>
    <row r="60" spans="1:44" ht="12.75" customHeight="1">
      <c r="A60" s="173" t="str">
        <f>Etikettredigering!$E$3</f>
        <v>Kärnprov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5"/>
      <c r="N60" s="103"/>
      <c r="P60" s="173" t="str">
        <f>Etikettredigering!$E$3</f>
        <v>Kärnprov</v>
      </c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5"/>
      <c r="AC60" s="100"/>
      <c r="AD60" s="100"/>
      <c r="AE60" s="97"/>
      <c r="AF60" s="173" t="str">
        <f>Etikettredigering!$E$3</f>
        <v>Kärnprov</v>
      </c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</row>
    <row r="61" spans="1:44" ht="12.75" customHeight="1">
      <c r="A61" s="167" t="str">
        <f>Etikettredigering!$B$9</f>
        <v>Led</v>
      </c>
      <c r="B61" s="168"/>
      <c r="C61" s="168" t="str">
        <f>Etikettredigering!$A$9</f>
        <v>Ruta</v>
      </c>
      <c r="D61" s="168"/>
      <c r="E61" s="162" t="str">
        <f>Etikettredigering!$H$2</f>
        <v>Dat:</v>
      </c>
      <c r="F61" s="162"/>
      <c r="G61" s="169" t="str">
        <f>Etikettredigering!$I$2</f>
        <v>2001 -          -      </v>
      </c>
      <c r="H61" s="169"/>
      <c r="I61" s="169"/>
      <c r="J61" s="169"/>
      <c r="K61" s="169"/>
      <c r="L61" s="169"/>
      <c r="M61" s="170"/>
      <c r="N61" s="106"/>
      <c r="P61" s="167" t="str">
        <f>Etikettredigering!$B$9</f>
        <v>Led</v>
      </c>
      <c r="Q61" s="168"/>
      <c r="R61" s="168" t="str">
        <f>Etikettredigering!$A$9</f>
        <v>Ruta</v>
      </c>
      <c r="S61" s="168"/>
      <c r="T61" s="162" t="str">
        <f>Etikettredigering!$H$2</f>
        <v>Dat:</v>
      </c>
      <c r="U61" s="162"/>
      <c r="V61" s="169" t="str">
        <f>Etikettredigering!$I$2</f>
        <v>2001 -          -      </v>
      </c>
      <c r="W61" s="169"/>
      <c r="X61" s="169"/>
      <c r="Y61" s="169"/>
      <c r="Z61" s="169"/>
      <c r="AA61" s="169"/>
      <c r="AB61" s="170"/>
      <c r="AC61" s="106"/>
      <c r="AD61" s="106"/>
      <c r="AE61" s="97"/>
      <c r="AF61" s="167" t="str">
        <f>Etikettredigering!$B$9</f>
        <v>Led</v>
      </c>
      <c r="AG61" s="168"/>
      <c r="AH61" s="168" t="str">
        <f>Etikettredigering!$A$9</f>
        <v>Ruta</v>
      </c>
      <c r="AI61" s="168"/>
      <c r="AJ61" s="162" t="str">
        <f>Etikettredigering!$H$2</f>
        <v>Dat:</v>
      </c>
      <c r="AK61" s="162"/>
      <c r="AL61" s="169" t="str">
        <f>Etikettredigering!$I$2</f>
        <v>2001 -          -      </v>
      </c>
      <c r="AM61" s="169"/>
      <c r="AN61" s="169"/>
      <c r="AO61" s="169"/>
      <c r="AP61" s="169"/>
      <c r="AQ61" s="169"/>
      <c r="AR61" s="170"/>
    </row>
    <row r="62" spans="1:44" ht="12.75" customHeight="1">
      <c r="A62" s="154">
        <f>Etikettredigering!$B31</f>
        <v>0</v>
      </c>
      <c r="B62" s="155"/>
      <c r="C62" s="158">
        <f>Etikettredigering!$A31</f>
        <v>0</v>
      </c>
      <c r="D62" s="158"/>
      <c r="E62" s="162" t="str">
        <f>Etikettredigering!$D$4</f>
        <v>Vikt:</v>
      </c>
      <c r="F62" s="162"/>
      <c r="G62" s="171">
        <f>Etikettredigering!$I$4</f>
        <v>0</v>
      </c>
      <c r="H62" s="171"/>
      <c r="I62" s="171"/>
      <c r="J62" s="171"/>
      <c r="K62" s="171"/>
      <c r="L62" s="169" t="str">
        <f>Etikettredigering!$E$4</f>
        <v>Kg</v>
      </c>
      <c r="M62" s="170"/>
      <c r="N62" s="106"/>
      <c r="P62" s="154">
        <f>Etikettredigering!$B32</f>
        <v>0</v>
      </c>
      <c r="Q62" s="155"/>
      <c r="R62" s="158">
        <f>Etikettredigering!$A32</f>
        <v>0</v>
      </c>
      <c r="S62" s="158"/>
      <c r="T62" s="162" t="str">
        <f>Etikettredigering!$D$4</f>
        <v>Vikt:</v>
      </c>
      <c r="U62" s="162"/>
      <c r="V62" s="171">
        <f>Etikettredigering!$I$4</f>
        <v>0</v>
      </c>
      <c r="W62" s="171"/>
      <c r="X62" s="171"/>
      <c r="Y62" s="171"/>
      <c r="Z62" s="171"/>
      <c r="AA62" s="169" t="str">
        <f>Etikettredigering!$E$4</f>
        <v>Kg</v>
      </c>
      <c r="AB62" s="170"/>
      <c r="AC62" s="106"/>
      <c r="AD62" s="106"/>
      <c r="AE62" s="97"/>
      <c r="AF62" s="154">
        <f>Etikettredigering!$B33</f>
        <v>0</v>
      </c>
      <c r="AG62" s="155"/>
      <c r="AH62" s="158">
        <f>Etikettredigering!$A33</f>
        <v>0</v>
      </c>
      <c r="AI62" s="158"/>
      <c r="AJ62" s="162" t="str">
        <f>Etikettredigering!$D$4</f>
        <v>Vikt:</v>
      </c>
      <c r="AK62" s="162"/>
      <c r="AL62" s="171">
        <f>Etikettredigering!$I$4</f>
        <v>0</v>
      </c>
      <c r="AM62" s="171"/>
      <c r="AN62" s="171"/>
      <c r="AO62" s="171"/>
      <c r="AP62" s="171"/>
      <c r="AQ62" s="169" t="str">
        <f>Etikettredigering!$E$4</f>
        <v>Kg</v>
      </c>
      <c r="AR62" s="170"/>
    </row>
    <row r="63" spans="1:44" ht="12.75" customHeight="1">
      <c r="A63" s="156"/>
      <c r="B63" s="157"/>
      <c r="C63" s="159"/>
      <c r="D63" s="159"/>
      <c r="E63" s="160" t="str">
        <f>Etikettredigering!$C$9</f>
        <v>Block</v>
      </c>
      <c r="F63" s="160"/>
      <c r="G63" s="161">
        <f>Etikettredigering!$C31</f>
        <v>0</v>
      </c>
      <c r="H63" s="161"/>
      <c r="I63" s="161"/>
      <c r="J63" s="160" t="str">
        <f>Etikettredigering!$I$3</f>
        <v>Sven Persson</v>
      </c>
      <c r="K63" s="160"/>
      <c r="L63" s="160"/>
      <c r="M63" s="172"/>
      <c r="N63" s="67"/>
      <c r="P63" s="156"/>
      <c r="Q63" s="157"/>
      <c r="R63" s="159"/>
      <c r="S63" s="159"/>
      <c r="T63" s="160" t="str">
        <f>Etikettredigering!$C$9</f>
        <v>Block</v>
      </c>
      <c r="U63" s="160"/>
      <c r="V63" s="161">
        <f>Etikettredigering!$C32</f>
        <v>0</v>
      </c>
      <c r="W63" s="161"/>
      <c r="X63" s="161"/>
      <c r="Y63" s="160" t="str">
        <f>Etikettredigering!$I$3</f>
        <v>Sven Persson</v>
      </c>
      <c r="Z63" s="160"/>
      <c r="AA63" s="160"/>
      <c r="AB63" s="172"/>
      <c r="AC63" s="67"/>
      <c r="AD63" s="67"/>
      <c r="AE63" s="97"/>
      <c r="AF63" s="156"/>
      <c r="AG63" s="157"/>
      <c r="AH63" s="159"/>
      <c r="AI63" s="159"/>
      <c r="AJ63" s="160" t="str">
        <f>Etikettredigering!$C$9</f>
        <v>Block</v>
      </c>
      <c r="AK63" s="160"/>
      <c r="AL63" s="161">
        <f>Etikettredigering!$C33</f>
        <v>0</v>
      </c>
      <c r="AM63" s="161"/>
      <c r="AN63" s="161"/>
      <c r="AO63" s="160" t="str">
        <f>Etikettredigering!$I$3</f>
        <v>Sven Persson</v>
      </c>
      <c r="AP63" s="160"/>
      <c r="AQ63" s="160"/>
      <c r="AR63" s="172"/>
    </row>
    <row r="64" s="97" customFormat="1" ht="11.25"/>
    <row r="65" s="97" customFormat="1" ht="11.25"/>
    <row r="66" s="97" customFormat="1" ht="13.5" customHeight="1"/>
    <row r="67" s="97" customFormat="1" ht="11.25"/>
    <row r="68" s="97" customFormat="1" ht="11.25"/>
    <row r="69" s="97" customFormat="1" ht="11.25"/>
    <row r="70" s="97" customFormat="1" ht="11.25"/>
    <row r="71" s="97" customFormat="1" ht="11.25"/>
    <row r="72" s="97" customFormat="1" ht="11.25"/>
    <row r="73" s="97" customFormat="1" ht="11.25"/>
    <row r="74" s="97" customFormat="1" ht="11.25"/>
    <row r="75" s="97" customFormat="1" ht="11.25"/>
    <row r="76" s="97" customFormat="1" ht="11.25"/>
    <row r="77" s="97" customFormat="1" ht="11.25"/>
    <row r="78" s="97" customFormat="1" ht="11.25"/>
    <row r="79" s="97" customFormat="1" ht="11.25"/>
    <row r="80" s="97" customFormat="1" ht="11.25"/>
    <row r="81" s="97" customFormat="1" ht="11.25"/>
    <row r="82" s="97" customFormat="1" ht="11.25"/>
    <row r="83" s="97" customFormat="1" ht="11.25"/>
    <row r="84" s="97" customFormat="1" ht="11.25"/>
    <row r="85" s="97" customFormat="1" ht="11.25"/>
    <row r="86" s="97" customFormat="1" ht="11.25"/>
    <row r="87" s="97" customFormat="1" ht="11.25"/>
    <row r="88" s="97" customFormat="1" ht="11.25"/>
    <row r="89" s="97" customFormat="1" ht="11.25"/>
    <row r="90" s="97" customFormat="1" ht="11.25"/>
    <row r="91" s="97" customFormat="1" ht="11.25"/>
    <row r="92" s="97" customFormat="1" ht="11.25"/>
    <row r="93" s="97" customFormat="1" ht="11.25"/>
    <row r="94" s="97" customFormat="1" ht="11.25"/>
    <row r="95" s="97" customFormat="1" ht="11.25"/>
    <row r="96" s="97" customFormat="1" ht="11.25"/>
    <row r="97" s="97" customFormat="1" ht="11.25"/>
    <row r="98" s="97" customFormat="1" ht="11.25"/>
    <row r="99" s="97" customFormat="1" ht="11.25"/>
    <row r="100" s="97" customFormat="1" ht="11.25"/>
    <row r="101" s="97" customFormat="1" ht="11.25"/>
    <row r="102" s="97" customFormat="1" ht="11.25"/>
    <row r="103" s="97" customFormat="1" ht="11.25"/>
    <row r="104" s="97" customFormat="1" ht="11.25"/>
    <row r="105" s="97" customFormat="1" ht="11.25"/>
    <row r="106" s="97" customFormat="1" ht="11.25"/>
    <row r="107" s="97" customFormat="1" ht="11.25"/>
    <row r="108" s="97" customFormat="1" ht="11.25"/>
    <row r="109" s="97" customFormat="1" ht="11.25"/>
    <row r="110" s="97" customFormat="1" ht="11.25"/>
    <row r="111" s="97" customFormat="1" ht="11.25"/>
    <row r="112" s="97" customFormat="1" ht="11.25"/>
    <row r="113" s="97" customFormat="1" ht="11.25"/>
    <row r="114" s="97" customFormat="1" ht="11.25"/>
    <row r="115" s="97" customFormat="1" ht="11.25"/>
    <row r="116" s="97" customFormat="1" ht="11.25"/>
    <row r="117" s="97" customFormat="1" ht="11.25"/>
    <row r="118" s="97" customFormat="1" ht="11.25"/>
    <row r="119" s="97" customFormat="1" ht="11.25"/>
    <row r="120" s="97" customFormat="1" ht="11.25"/>
    <row r="121" s="97" customFormat="1" ht="11.25"/>
    <row r="122" s="97" customFormat="1" ht="11.25"/>
    <row r="123" s="97" customFormat="1" ht="11.25"/>
    <row r="124" s="97" customFormat="1" ht="11.25"/>
    <row r="125" s="97" customFormat="1" ht="11.25"/>
    <row r="126" s="97" customFormat="1" ht="11.25"/>
    <row r="127" s="97" customFormat="1" ht="11.25"/>
    <row r="128" s="97" customFormat="1" ht="11.25"/>
    <row r="129" s="97" customFormat="1" ht="11.25"/>
    <row r="130" s="97" customFormat="1" ht="11.25"/>
    <row r="131" s="97" customFormat="1" ht="11.25"/>
    <row r="132" s="97" customFormat="1" ht="11.25"/>
    <row r="133" s="97" customFormat="1" ht="11.25"/>
    <row r="134" s="97" customFormat="1" ht="11.25"/>
    <row r="135" s="97" customFormat="1" ht="11.25"/>
    <row r="136" s="97" customFormat="1" ht="11.25"/>
    <row r="137" s="97" customFormat="1" ht="11.25"/>
    <row r="138" s="97" customFormat="1" ht="11.25"/>
    <row r="139" s="97" customFormat="1" ht="11.25"/>
    <row r="140" s="97" customFormat="1" ht="11.25"/>
    <row r="141" s="97" customFormat="1" ht="11.25"/>
    <row r="142" s="97" customFormat="1" ht="11.25"/>
    <row r="143" s="97" customFormat="1" ht="11.25"/>
    <row r="144" s="97" customFormat="1" ht="11.25"/>
    <row r="145" s="97" customFormat="1" ht="11.25"/>
    <row r="146" s="97" customFormat="1" ht="11.25"/>
    <row r="147" s="97" customFormat="1" ht="11.25"/>
    <row r="148" s="97" customFormat="1" ht="11.25"/>
    <row r="149" s="97" customFormat="1" ht="11.25"/>
    <row r="150" s="97" customFormat="1" ht="11.25"/>
    <row r="151" s="97" customFormat="1" ht="11.25"/>
    <row r="152" s="97" customFormat="1" ht="11.25"/>
    <row r="153" s="97" customFormat="1" ht="11.25"/>
    <row r="154" s="97" customFormat="1" ht="11.25"/>
    <row r="155" s="97" customFormat="1" ht="11.25"/>
    <row r="156" s="97" customFormat="1" ht="11.25"/>
    <row r="157" s="97" customFormat="1" ht="11.25"/>
    <row r="158" s="97" customFormat="1" ht="11.25"/>
    <row r="159" s="97" customFormat="1" ht="11.25"/>
    <row r="160" s="97" customFormat="1" ht="11.25"/>
    <row r="161" s="97" customFormat="1" ht="11.25"/>
    <row r="162" s="97" customFormat="1" ht="11.25"/>
    <row r="163" s="97" customFormat="1" ht="11.25"/>
    <row r="164" s="97" customFormat="1" ht="11.25"/>
    <row r="165" s="97" customFormat="1" ht="11.25"/>
    <row r="166" s="97" customFormat="1" ht="11.25"/>
    <row r="167" s="97" customFormat="1" ht="11.25"/>
    <row r="168" s="97" customFormat="1" ht="11.25"/>
    <row r="169" s="97" customFormat="1" ht="11.25"/>
    <row r="170" s="97" customFormat="1" ht="11.25"/>
    <row r="171" s="97" customFormat="1" ht="11.25"/>
    <row r="172" s="97" customFormat="1" ht="11.25"/>
    <row r="173" s="97" customFormat="1" ht="11.25"/>
    <row r="174" s="97" customFormat="1" ht="11.25"/>
    <row r="175" s="97" customFormat="1" ht="11.25"/>
    <row r="176" s="97" customFormat="1" ht="11.25"/>
    <row r="177" s="97" customFormat="1" ht="11.25"/>
    <row r="178" s="97" customFormat="1" ht="11.25"/>
    <row r="179" s="97" customFormat="1" ht="11.25"/>
    <row r="180" s="97" customFormat="1" ht="11.25"/>
    <row r="181" s="97" customFormat="1" ht="11.25"/>
    <row r="182" s="97" customFormat="1" ht="11.25"/>
    <row r="183" s="97" customFormat="1" ht="11.25"/>
    <row r="184" s="97" customFormat="1" ht="11.25"/>
    <row r="185" s="97" customFormat="1" ht="11.25"/>
    <row r="186" s="97" customFormat="1" ht="11.25"/>
    <row r="187" s="97" customFormat="1" ht="11.25"/>
    <row r="188" s="97" customFormat="1" ht="11.25"/>
    <row r="189" s="97" customFormat="1" ht="11.25"/>
    <row r="190" s="97" customFormat="1" ht="11.25"/>
    <row r="191" s="97" customFormat="1" ht="11.25"/>
    <row r="192" s="97" customFormat="1" ht="11.25"/>
    <row r="193" s="97" customFormat="1" ht="11.25"/>
    <row r="194" s="97" customFormat="1" ht="11.25"/>
    <row r="195" s="97" customFormat="1" ht="11.25"/>
    <row r="196" s="97" customFormat="1" ht="11.25"/>
    <row r="197" s="97" customFormat="1" ht="11.25"/>
    <row r="198" s="97" customFormat="1" ht="11.25"/>
    <row r="199" s="97" customFormat="1" ht="11.25"/>
    <row r="200" s="97" customFormat="1" ht="11.25"/>
    <row r="201" s="97" customFormat="1" ht="11.25"/>
    <row r="202" s="97" customFormat="1" ht="11.25"/>
    <row r="203" s="97" customFormat="1" ht="11.25"/>
    <row r="204" s="97" customFormat="1" ht="11.25"/>
    <row r="205" s="97" customFormat="1" ht="11.25"/>
    <row r="206" s="97" customFormat="1" ht="11.25"/>
    <row r="207" s="97" customFormat="1" ht="11.25"/>
    <row r="208" s="97" customFormat="1" ht="11.25"/>
    <row r="209" s="97" customFormat="1" ht="11.25"/>
    <row r="210" s="97" customFormat="1" ht="11.25"/>
    <row r="211" s="97" customFormat="1" ht="11.25"/>
    <row r="212" s="97" customFormat="1" ht="11.25"/>
    <row r="213" s="97" customFormat="1" ht="11.25"/>
    <row r="214" s="97" customFormat="1" ht="11.25"/>
    <row r="215" s="97" customFormat="1" ht="11.25"/>
    <row r="216" s="97" customFormat="1" ht="11.25"/>
    <row r="217" s="97" customFormat="1" ht="11.25"/>
    <row r="218" s="97" customFormat="1" ht="11.25"/>
    <row r="219" s="97" customFormat="1" ht="11.25"/>
    <row r="220" s="97" customFormat="1" ht="11.25"/>
    <row r="221" s="97" customFormat="1" ht="11.25"/>
    <row r="222" s="97" customFormat="1" ht="11.25"/>
    <row r="223" s="97" customFormat="1" ht="11.25"/>
    <row r="224" s="97" customFormat="1" ht="11.25"/>
    <row r="225" s="97" customFormat="1" ht="11.25"/>
    <row r="226" s="97" customFormat="1" ht="11.25"/>
    <row r="227" s="97" customFormat="1" ht="11.25"/>
    <row r="228" s="97" customFormat="1" ht="11.25"/>
    <row r="229" s="97" customFormat="1" ht="11.25"/>
    <row r="230" s="97" customFormat="1" ht="11.25"/>
    <row r="231" s="97" customFormat="1" ht="11.25"/>
    <row r="232" s="97" customFormat="1" ht="11.25"/>
    <row r="233" s="97" customFormat="1" ht="11.25"/>
    <row r="234" s="97" customFormat="1" ht="11.25"/>
    <row r="235" s="97" customFormat="1" ht="11.25"/>
    <row r="236" s="97" customFormat="1" ht="11.25"/>
    <row r="237" s="97" customFormat="1" ht="11.25"/>
    <row r="238" s="97" customFormat="1" ht="11.25"/>
    <row r="239" s="97" customFormat="1" ht="11.25"/>
    <row r="240" s="97" customFormat="1" ht="11.25"/>
    <row r="241" s="97" customFormat="1" ht="11.25"/>
    <row r="242" s="97" customFormat="1" ht="11.25"/>
    <row r="243" s="97" customFormat="1" ht="11.25"/>
    <row r="244" s="97" customFormat="1" ht="11.25"/>
    <row r="245" s="97" customFormat="1" ht="11.25"/>
    <row r="246" s="97" customFormat="1" ht="11.25"/>
    <row r="247" s="97" customFormat="1" ht="11.25"/>
    <row r="248" s="97" customFormat="1" ht="11.25"/>
    <row r="249" s="97" customFormat="1" ht="11.25"/>
    <row r="250" s="97" customFormat="1" ht="11.25"/>
    <row r="251" s="97" customFormat="1" ht="11.25"/>
    <row r="252" s="97" customFormat="1" ht="11.25"/>
    <row r="253" s="97" customFormat="1" ht="11.25"/>
    <row r="254" s="97" customFormat="1" ht="11.25"/>
    <row r="255" s="97" customFormat="1" ht="11.25"/>
    <row r="256" s="97" customFormat="1" ht="11.25"/>
    <row r="257" s="97" customFormat="1" ht="11.25"/>
    <row r="258" s="97" customFormat="1" ht="11.25"/>
    <row r="259" s="97" customFormat="1" ht="11.25"/>
    <row r="260" s="97" customFormat="1" ht="11.25"/>
    <row r="261" s="97" customFormat="1" ht="11.25"/>
    <row r="262" s="97" customFormat="1" ht="11.25"/>
    <row r="263" s="97" customFormat="1" ht="11.25"/>
    <row r="264" s="97" customFormat="1" ht="11.25"/>
    <row r="265" s="97" customFormat="1" ht="11.25"/>
    <row r="266" s="97" customFormat="1" ht="11.25"/>
    <row r="267" s="97" customFormat="1" ht="11.25"/>
    <row r="268" s="97" customFormat="1" ht="11.25"/>
    <row r="269" s="97" customFormat="1" ht="11.25"/>
    <row r="270" s="97" customFormat="1" ht="11.25"/>
    <row r="271" s="97" customFormat="1" ht="11.25"/>
    <row r="272" s="97" customFormat="1" ht="11.25"/>
    <row r="273" s="97" customFormat="1" ht="11.25"/>
    <row r="274" s="97" customFormat="1" ht="11.25"/>
    <row r="275" s="97" customFormat="1" ht="11.25"/>
    <row r="276" s="97" customFormat="1" ht="11.25"/>
    <row r="277" s="97" customFormat="1" ht="11.25"/>
    <row r="278" s="97" customFormat="1" ht="11.25"/>
    <row r="279" s="97" customFormat="1" ht="11.25"/>
    <row r="280" s="97" customFormat="1" ht="11.25"/>
    <row r="281" s="97" customFormat="1" ht="11.25"/>
    <row r="282" s="97" customFormat="1" ht="11.25"/>
    <row r="283" s="97" customFormat="1" ht="11.25"/>
    <row r="284" s="97" customFormat="1" ht="11.25"/>
    <row r="285" s="97" customFormat="1" ht="11.25"/>
    <row r="286" s="97" customFormat="1" ht="11.25"/>
    <row r="287" s="97" customFormat="1" ht="11.25"/>
    <row r="288" s="97" customFormat="1" ht="11.25"/>
    <row r="289" s="97" customFormat="1" ht="11.25"/>
    <row r="290" s="97" customFormat="1" ht="11.25"/>
    <row r="291" s="97" customFormat="1" ht="11.25"/>
    <row r="292" s="97" customFormat="1" ht="11.25"/>
    <row r="293" s="97" customFormat="1" ht="11.25"/>
    <row r="294" s="97" customFormat="1" ht="11.25"/>
    <row r="295" s="97" customFormat="1" ht="11.25"/>
    <row r="296" s="97" customFormat="1" ht="11.25"/>
    <row r="297" s="97" customFormat="1" ht="11.25"/>
    <row r="298" s="97" customFormat="1" ht="11.25"/>
    <row r="299" s="97" customFormat="1" ht="11.25"/>
    <row r="300" s="97" customFormat="1" ht="11.25"/>
    <row r="301" s="97" customFormat="1" ht="11.25"/>
    <row r="302" s="97" customFormat="1" ht="11.25"/>
    <row r="303" s="97" customFormat="1" ht="11.25"/>
    <row r="304" s="97" customFormat="1" ht="11.25"/>
    <row r="305" s="97" customFormat="1" ht="11.25"/>
    <row r="306" s="97" customFormat="1" ht="11.25"/>
    <row r="307" s="97" customFormat="1" ht="11.25"/>
    <row r="308" s="97" customFormat="1" ht="11.25"/>
    <row r="309" s="97" customFormat="1" ht="11.25"/>
    <row r="310" s="97" customFormat="1" ht="11.25"/>
    <row r="311" s="97" customFormat="1" ht="11.25"/>
    <row r="312" s="97" customFormat="1" ht="11.25"/>
    <row r="313" s="97" customFormat="1" ht="11.25"/>
    <row r="314" s="97" customFormat="1" ht="11.25"/>
    <row r="315" s="97" customFormat="1" ht="11.25"/>
    <row r="316" s="97" customFormat="1" ht="11.25"/>
    <row r="317" s="97" customFormat="1" ht="11.25"/>
    <row r="318" s="97" customFormat="1" ht="11.25"/>
    <row r="319" s="97" customFormat="1" ht="11.25"/>
    <row r="320" s="97" customFormat="1" ht="11.25"/>
    <row r="321" s="97" customFormat="1" ht="11.25"/>
    <row r="322" s="97" customFormat="1" ht="11.25"/>
    <row r="323" s="97" customFormat="1" ht="11.25"/>
    <row r="324" s="97" customFormat="1" ht="11.25"/>
    <row r="325" s="97" customFormat="1" ht="11.25"/>
    <row r="326" s="97" customFormat="1" ht="11.25"/>
    <row r="327" s="97" customFormat="1" ht="11.25"/>
    <row r="328" s="97" customFormat="1" ht="11.25"/>
    <row r="329" s="97" customFormat="1" ht="11.25"/>
    <row r="330" s="97" customFormat="1" ht="11.25"/>
    <row r="331" s="97" customFormat="1" ht="11.25"/>
    <row r="332" s="97" customFormat="1" ht="11.25"/>
    <row r="333" s="97" customFormat="1" ht="11.25"/>
    <row r="334" s="97" customFormat="1" ht="11.25"/>
    <row r="335" s="97" customFormat="1" ht="11.25"/>
    <row r="336" s="97" customFormat="1" ht="11.25"/>
    <row r="337" s="97" customFormat="1" ht="11.25"/>
    <row r="338" s="97" customFormat="1" ht="11.25"/>
    <row r="339" s="97" customFormat="1" ht="11.25"/>
    <row r="340" s="97" customFormat="1" ht="11.25"/>
    <row r="341" s="97" customFormat="1" ht="11.25"/>
    <row r="342" s="97" customFormat="1" ht="11.25"/>
    <row r="343" s="97" customFormat="1" ht="11.25"/>
    <row r="344" s="97" customFormat="1" ht="11.25"/>
    <row r="345" s="97" customFormat="1" ht="11.25"/>
    <row r="346" s="97" customFormat="1" ht="11.25"/>
    <row r="347" s="97" customFormat="1" ht="11.25"/>
    <row r="348" s="97" customFormat="1" ht="11.25"/>
    <row r="349" s="97" customFormat="1" ht="11.25"/>
    <row r="350" s="97" customFormat="1" ht="11.25"/>
    <row r="351" s="97" customFormat="1" ht="11.25"/>
    <row r="352" s="97" customFormat="1" ht="11.25"/>
    <row r="353" s="97" customFormat="1" ht="11.25"/>
    <row r="354" s="97" customFormat="1" ht="11.25"/>
    <row r="355" s="97" customFormat="1" ht="11.25"/>
    <row r="356" s="97" customFormat="1" ht="11.25"/>
    <row r="357" s="97" customFormat="1" ht="11.25"/>
    <row r="358" s="97" customFormat="1" ht="11.25"/>
    <row r="359" s="97" customFormat="1" ht="11.25"/>
    <row r="360" s="97" customFormat="1" ht="11.25"/>
    <row r="361" s="97" customFormat="1" ht="11.25"/>
    <row r="362" s="97" customFormat="1" ht="11.25"/>
    <row r="363" s="97" customFormat="1" ht="11.25"/>
    <row r="364" s="97" customFormat="1" ht="11.25"/>
    <row r="365" s="97" customFormat="1" ht="11.25"/>
    <row r="366" s="97" customFormat="1" ht="11.25"/>
    <row r="367" s="97" customFormat="1" ht="11.25"/>
    <row r="368" s="97" customFormat="1" ht="11.25"/>
    <row r="369" s="97" customFormat="1" ht="11.25"/>
    <row r="370" s="97" customFormat="1" ht="11.25"/>
    <row r="371" s="97" customFormat="1" ht="11.25"/>
    <row r="372" s="97" customFormat="1" ht="11.25"/>
    <row r="373" s="97" customFormat="1" ht="11.25"/>
    <row r="374" s="97" customFormat="1" ht="11.25"/>
    <row r="375" s="97" customFormat="1" ht="11.25"/>
    <row r="376" s="97" customFormat="1" ht="11.25"/>
    <row r="377" s="97" customFormat="1" ht="11.25"/>
    <row r="378" s="97" customFormat="1" ht="11.25"/>
    <row r="379" s="97" customFormat="1" ht="11.25"/>
    <row r="380" s="97" customFormat="1" ht="11.25"/>
    <row r="381" s="97" customFormat="1" ht="11.25"/>
    <row r="382" s="97" customFormat="1" ht="11.25"/>
    <row r="383" s="97" customFormat="1" ht="11.25"/>
    <row r="384" s="97" customFormat="1" ht="11.25"/>
    <row r="385" s="97" customFormat="1" ht="11.25"/>
    <row r="386" s="97" customFormat="1" ht="11.25"/>
    <row r="387" s="97" customFormat="1" ht="11.25"/>
    <row r="388" s="97" customFormat="1" ht="11.25"/>
    <row r="389" s="97" customFormat="1" ht="11.25"/>
    <row r="390" s="97" customFormat="1" ht="11.25"/>
    <row r="391" s="97" customFormat="1" ht="11.25"/>
    <row r="392" s="97" customFormat="1" ht="11.25"/>
    <row r="393" s="97" customFormat="1" ht="11.25"/>
    <row r="394" s="97" customFormat="1" ht="11.25"/>
    <row r="395" s="97" customFormat="1" ht="11.25"/>
    <row r="396" s="97" customFormat="1" ht="11.25"/>
    <row r="397" s="97" customFormat="1" ht="11.25"/>
    <row r="398" s="97" customFormat="1" ht="11.25"/>
    <row r="399" s="97" customFormat="1" ht="11.25"/>
    <row r="400" s="97" customFormat="1" ht="11.25"/>
    <row r="401" s="97" customFormat="1" ht="11.25"/>
    <row r="402" s="97" customFormat="1" ht="11.25"/>
    <row r="403" s="97" customFormat="1" ht="11.25"/>
    <row r="404" s="97" customFormat="1" ht="11.25"/>
    <row r="405" s="97" customFormat="1" ht="11.25"/>
    <row r="406" s="97" customFormat="1" ht="11.25"/>
    <row r="407" s="97" customFormat="1" ht="11.25"/>
    <row r="408" s="97" customFormat="1" ht="11.25"/>
    <row r="409" s="97" customFormat="1" ht="11.25"/>
    <row r="410" s="97" customFormat="1" ht="11.25"/>
    <row r="411" s="97" customFormat="1" ht="11.25"/>
    <row r="412" s="97" customFormat="1" ht="11.25"/>
    <row r="413" s="97" customFormat="1" ht="11.25"/>
    <row r="414" s="97" customFormat="1" ht="11.25"/>
    <row r="415" s="97" customFormat="1" ht="11.25"/>
    <row r="416" s="97" customFormat="1" ht="11.25"/>
    <row r="417" s="97" customFormat="1" ht="11.25"/>
    <row r="418" s="97" customFormat="1" ht="11.25"/>
    <row r="419" s="97" customFormat="1" ht="11.25"/>
    <row r="420" s="97" customFormat="1" ht="11.25"/>
    <row r="421" s="97" customFormat="1" ht="11.25"/>
    <row r="422" s="97" customFormat="1" ht="11.25"/>
    <row r="423" s="97" customFormat="1" ht="11.25"/>
    <row r="424" s="97" customFormat="1" ht="11.25"/>
    <row r="425" s="97" customFormat="1" ht="11.25"/>
    <row r="426" s="97" customFormat="1" ht="11.25"/>
    <row r="427" s="97" customFormat="1" ht="11.25"/>
    <row r="428" s="97" customFormat="1" ht="11.25"/>
    <row r="429" s="97" customFormat="1" ht="11.25"/>
    <row r="430" s="97" customFormat="1" ht="11.25"/>
    <row r="431" s="97" customFormat="1" ht="11.25"/>
    <row r="432" s="97" customFormat="1" ht="11.25"/>
    <row r="433" s="97" customFormat="1" ht="11.25"/>
    <row r="434" s="97" customFormat="1" ht="11.25"/>
    <row r="435" s="97" customFormat="1" ht="11.25"/>
    <row r="436" s="97" customFormat="1" ht="11.25"/>
    <row r="437" s="97" customFormat="1" ht="11.25"/>
    <row r="438" s="97" customFormat="1" ht="11.25"/>
    <row r="439" s="97" customFormat="1" ht="11.25"/>
    <row r="440" s="97" customFormat="1" ht="11.25"/>
    <row r="441" s="97" customFormat="1" ht="11.25"/>
    <row r="442" s="97" customFormat="1" ht="11.25"/>
    <row r="443" s="97" customFormat="1" ht="11.25"/>
    <row r="444" s="97" customFormat="1" ht="11.25"/>
    <row r="445" s="97" customFormat="1" ht="11.25"/>
    <row r="446" s="97" customFormat="1" ht="11.25"/>
    <row r="447" s="97" customFormat="1" ht="11.25"/>
    <row r="448" s="97" customFormat="1" ht="11.25"/>
    <row r="449" s="97" customFormat="1" ht="11.25"/>
    <row r="450" s="97" customFormat="1" ht="11.25"/>
    <row r="451" s="97" customFormat="1" ht="11.25"/>
    <row r="452" s="97" customFormat="1" ht="11.25"/>
    <row r="453" s="97" customFormat="1" ht="11.25"/>
    <row r="454" s="97" customFormat="1" ht="11.25"/>
    <row r="455" s="97" customFormat="1" ht="11.25"/>
    <row r="456" s="97" customFormat="1" ht="11.25"/>
    <row r="457" s="97" customFormat="1" ht="11.25"/>
    <row r="458" s="97" customFormat="1" ht="11.25"/>
    <row r="459" s="97" customFormat="1" ht="11.25"/>
    <row r="460" s="97" customFormat="1" ht="11.25"/>
    <row r="461" s="97" customFormat="1" ht="11.25"/>
    <row r="462" s="97" customFormat="1" ht="11.25"/>
    <row r="463" s="97" customFormat="1" ht="11.25"/>
    <row r="464" s="97" customFormat="1" ht="11.25"/>
    <row r="465" s="97" customFormat="1" ht="11.25"/>
    <row r="466" s="97" customFormat="1" ht="11.25"/>
    <row r="467" s="97" customFormat="1" ht="11.25"/>
    <row r="468" s="97" customFormat="1" ht="11.25"/>
    <row r="469" s="97" customFormat="1" ht="11.25"/>
    <row r="470" s="97" customFormat="1" ht="11.25"/>
    <row r="471" s="97" customFormat="1" ht="11.25"/>
    <row r="472" s="97" customFormat="1" ht="11.25"/>
    <row r="473" s="97" customFormat="1" ht="11.25"/>
    <row r="474" s="97" customFormat="1" ht="11.25"/>
    <row r="475" s="97" customFormat="1" ht="11.25"/>
    <row r="476" s="97" customFormat="1" ht="11.25"/>
    <row r="477" s="97" customFormat="1" ht="11.25"/>
    <row r="478" s="97" customFormat="1" ht="11.25"/>
    <row r="479" s="97" customFormat="1" ht="11.25"/>
    <row r="480" s="97" customFormat="1" ht="11.25"/>
    <row r="481" s="97" customFormat="1" ht="11.25"/>
    <row r="482" s="97" customFormat="1" ht="11.25"/>
    <row r="483" s="97" customFormat="1" ht="11.25"/>
    <row r="484" s="97" customFormat="1" ht="11.25"/>
    <row r="485" s="97" customFormat="1" ht="11.25"/>
    <row r="486" s="97" customFormat="1" ht="11.25"/>
    <row r="487" s="97" customFormat="1" ht="11.25"/>
    <row r="488" s="97" customFormat="1" ht="11.25"/>
    <row r="489" s="97" customFormat="1" ht="11.25"/>
    <row r="490" s="97" customFormat="1" ht="11.25"/>
    <row r="491" s="97" customFormat="1" ht="11.25"/>
    <row r="492" s="97" customFormat="1" ht="11.25"/>
    <row r="493" s="97" customFormat="1" ht="11.25"/>
    <row r="494" s="97" customFormat="1" ht="11.25"/>
    <row r="495" s="97" customFormat="1" ht="11.25"/>
    <row r="496" s="97" customFormat="1" ht="11.25"/>
    <row r="497" s="97" customFormat="1" ht="11.25"/>
    <row r="498" s="97" customFormat="1" ht="11.25"/>
    <row r="499" s="97" customFormat="1" ht="11.25"/>
    <row r="500" s="97" customFormat="1" ht="11.25"/>
    <row r="501" s="97" customFormat="1" ht="11.25"/>
    <row r="502" s="97" customFormat="1" ht="11.25"/>
    <row r="503" s="97" customFormat="1" ht="11.25"/>
    <row r="504" s="97" customFormat="1" ht="11.25"/>
    <row r="505" s="97" customFormat="1" ht="11.25"/>
    <row r="506" s="97" customFormat="1" ht="11.25"/>
    <row r="507" s="97" customFormat="1" ht="11.25"/>
    <row r="508" s="97" customFormat="1" ht="11.25"/>
    <row r="509" s="97" customFormat="1" ht="11.25"/>
    <row r="510" s="97" customFormat="1" ht="11.25"/>
    <row r="511" s="97" customFormat="1" ht="11.25"/>
    <row r="512" s="97" customFormat="1" ht="11.25"/>
    <row r="513" s="97" customFormat="1" ht="11.25"/>
    <row r="514" s="97" customFormat="1" ht="11.25"/>
    <row r="515" s="97" customFormat="1" ht="11.25"/>
    <row r="516" s="97" customFormat="1" ht="11.25"/>
    <row r="517" s="97" customFormat="1" ht="11.25"/>
    <row r="518" s="97" customFormat="1" ht="11.25"/>
    <row r="519" s="97" customFormat="1" ht="11.25"/>
    <row r="520" s="97" customFormat="1" ht="11.25"/>
    <row r="521" s="97" customFormat="1" ht="11.25"/>
    <row r="522" s="97" customFormat="1" ht="11.25"/>
    <row r="523" s="97" customFormat="1" ht="11.25"/>
    <row r="524" s="97" customFormat="1" ht="11.25"/>
    <row r="525" s="97" customFormat="1" ht="11.25"/>
    <row r="526" s="97" customFormat="1" ht="11.25"/>
    <row r="527" s="97" customFormat="1" ht="11.25"/>
    <row r="528" s="97" customFormat="1" ht="11.25"/>
    <row r="529" s="97" customFormat="1" ht="11.25"/>
    <row r="530" s="97" customFormat="1" ht="11.25"/>
    <row r="531" s="97" customFormat="1" ht="11.25"/>
    <row r="532" s="97" customFormat="1" ht="11.25"/>
    <row r="533" s="97" customFormat="1" ht="11.25"/>
    <row r="534" s="97" customFormat="1" ht="11.25"/>
    <row r="535" s="97" customFormat="1" ht="11.25"/>
    <row r="536" s="97" customFormat="1" ht="11.25"/>
    <row r="537" s="97" customFormat="1" ht="11.25"/>
    <row r="538" s="97" customFormat="1" ht="11.25"/>
    <row r="539" s="97" customFormat="1" ht="11.25"/>
    <row r="540" s="97" customFormat="1" ht="11.25"/>
    <row r="541" s="97" customFormat="1" ht="11.25"/>
    <row r="542" s="97" customFormat="1" ht="11.25"/>
    <row r="543" s="97" customFormat="1" ht="11.25"/>
    <row r="544" s="97" customFormat="1" ht="11.25"/>
    <row r="545" s="97" customFormat="1" ht="11.25"/>
    <row r="546" s="97" customFormat="1" ht="11.25"/>
    <row r="547" s="97" customFormat="1" ht="11.25"/>
    <row r="548" s="97" customFormat="1" ht="11.25"/>
  </sheetData>
  <mergeCells count="504">
    <mergeCell ref="Q58:R58"/>
    <mergeCell ref="S58:U58"/>
    <mergeCell ref="V58:W58"/>
    <mergeCell ref="B58:C58"/>
    <mergeCell ref="D58:F58"/>
    <mergeCell ref="G58:H58"/>
    <mergeCell ref="J58:M58"/>
    <mergeCell ref="AF57:AK57"/>
    <mergeCell ref="AO57:AR57"/>
    <mergeCell ref="AJ54:AK54"/>
    <mergeCell ref="Y58:AB58"/>
    <mergeCell ref="AG58:AH58"/>
    <mergeCell ref="AI58:AK58"/>
    <mergeCell ref="AL58:AM58"/>
    <mergeCell ref="AO58:AR58"/>
    <mergeCell ref="AQ54:AR54"/>
    <mergeCell ref="AJ55:AK55"/>
    <mergeCell ref="A57:F57"/>
    <mergeCell ref="J57:M57"/>
    <mergeCell ref="P57:U57"/>
    <mergeCell ref="Y57:AB57"/>
    <mergeCell ref="V50:W50"/>
    <mergeCell ref="A49:F49"/>
    <mergeCell ref="J49:M49"/>
    <mergeCell ref="AO50:AR50"/>
    <mergeCell ref="Y50:AB50"/>
    <mergeCell ref="AG50:AH50"/>
    <mergeCell ref="AI50:AK50"/>
    <mergeCell ref="AL50:AM50"/>
    <mergeCell ref="Q50:R50"/>
    <mergeCell ref="S50:U50"/>
    <mergeCell ref="B50:C50"/>
    <mergeCell ref="D50:F50"/>
    <mergeCell ref="G50:H50"/>
    <mergeCell ref="J50:M50"/>
    <mergeCell ref="AL42:AM42"/>
    <mergeCell ref="AF49:AK49"/>
    <mergeCell ref="AO49:AR49"/>
    <mergeCell ref="AJ46:AK46"/>
    <mergeCell ref="AL46:AP46"/>
    <mergeCell ref="AQ46:AR46"/>
    <mergeCell ref="AJ47:AK47"/>
    <mergeCell ref="AL47:AN47"/>
    <mergeCell ref="AO47:AR47"/>
    <mergeCell ref="AF45:AG45"/>
    <mergeCell ref="AO41:AR41"/>
    <mergeCell ref="P49:U49"/>
    <mergeCell ref="Y49:AB49"/>
    <mergeCell ref="AO42:AR42"/>
    <mergeCell ref="R43:AB43"/>
    <mergeCell ref="AF43:AG43"/>
    <mergeCell ref="AH43:AR43"/>
    <mergeCell ref="Y42:AB42"/>
    <mergeCell ref="AG42:AH42"/>
    <mergeCell ref="AI42:AK42"/>
    <mergeCell ref="Y41:AB41"/>
    <mergeCell ref="Q42:R42"/>
    <mergeCell ref="S42:U42"/>
    <mergeCell ref="AF41:AK41"/>
    <mergeCell ref="V42:W42"/>
    <mergeCell ref="A41:F41"/>
    <mergeCell ref="J41:M41"/>
    <mergeCell ref="P41:U41"/>
    <mergeCell ref="B42:C42"/>
    <mergeCell ref="D42:F42"/>
    <mergeCell ref="G42:H42"/>
    <mergeCell ref="J42:M42"/>
    <mergeCell ref="V34:W34"/>
    <mergeCell ref="A33:F33"/>
    <mergeCell ref="J33:M33"/>
    <mergeCell ref="AO34:AR34"/>
    <mergeCell ref="Y34:AB34"/>
    <mergeCell ref="AG34:AH34"/>
    <mergeCell ref="AI34:AK34"/>
    <mergeCell ref="AL34:AM34"/>
    <mergeCell ref="Q34:R34"/>
    <mergeCell ref="S34:U34"/>
    <mergeCell ref="B34:C34"/>
    <mergeCell ref="D34:F34"/>
    <mergeCell ref="G34:H34"/>
    <mergeCell ref="J34:M34"/>
    <mergeCell ref="AL26:AM26"/>
    <mergeCell ref="AF33:AK33"/>
    <mergeCell ref="AO33:AR33"/>
    <mergeCell ref="AJ30:AK30"/>
    <mergeCell ref="AL30:AP30"/>
    <mergeCell ref="AQ30:AR30"/>
    <mergeCell ref="AJ31:AK31"/>
    <mergeCell ref="AL31:AN31"/>
    <mergeCell ref="AO31:AR31"/>
    <mergeCell ref="AF29:AG29"/>
    <mergeCell ref="AO25:AR25"/>
    <mergeCell ref="P33:U33"/>
    <mergeCell ref="Y33:AB33"/>
    <mergeCell ref="AO26:AR26"/>
    <mergeCell ref="R27:AB27"/>
    <mergeCell ref="AF27:AG27"/>
    <mergeCell ref="AH27:AR27"/>
    <mergeCell ref="Y26:AB26"/>
    <mergeCell ref="AG26:AH26"/>
    <mergeCell ref="AI26:AK26"/>
    <mergeCell ref="Y25:AB25"/>
    <mergeCell ref="Q26:R26"/>
    <mergeCell ref="S26:U26"/>
    <mergeCell ref="AF25:AK25"/>
    <mergeCell ref="V26:W26"/>
    <mergeCell ref="A25:F25"/>
    <mergeCell ref="J25:M25"/>
    <mergeCell ref="P25:U25"/>
    <mergeCell ref="B26:C26"/>
    <mergeCell ref="D26:F26"/>
    <mergeCell ref="G26:H26"/>
    <mergeCell ref="J26:M26"/>
    <mergeCell ref="AO18:AR18"/>
    <mergeCell ref="R19:AB19"/>
    <mergeCell ref="AF19:AG19"/>
    <mergeCell ref="AH19:AR19"/>
    <mergeCell ref="Y18:AB18"/>
    <mergeCell ref="AG18:AH18"/>
    <mergeCell ref="AI18:AK18"/>
    <mergeCell ref="AL18:AM18"/>
    <mergeCell ref="Q18:R18"/>
    <mergeCell ref="S18:U18"/>
    <mergeCell ref="AF17:AK17"/>
    <mergeCell ref="AO17:AR17"/>
    <mergeCell ref="AJ14:AK14"/>
    <mergeCell ref="B18:C18"/>
    <mergeCell ref="D18:F18"/>
    <mergeCell ref="G18:H18"/>
    <mergeCell ref="J18:M18"/>
    <mergeCell ref="V18:W18"/>
    <mergeCell ref="A17:F17"/>
    <mergeCell ref="J17:M17"/>
    <mergeCell ref="P17:U17"/>
    <mergeCell ref="Y17:AB17"/>
    <mergeCell ref="AG10:AH10"/>
    <mergeCell ref="AI10:AK10"/>
    <mergeCell ref="V14:Z14"/>
    <mergeCell ref="AA14:AB14"/>
    <mergeCell ref="AF14:AG15"/>
    <mergeCell ref="AH14:AI15"/>
    <mergeCell ref="V15:X15"/>
    <mergeCell ref="Y15:AB15"/>
    <mergeCell ref="AL10:AM10"/>
    <mergeCell ref="AO10:AR10"/>
    <mergeCell ref="Q10:R10"/>
    <mergeCell ref="S10:U10"/>
    <mergeCell ref="V10:W10"/>
    <mergeCell ref="Y10:AB10"/>
    <mergeCell ref="B10:C10"/>
    <mergeCell ref="D10:F10"/>
    <mergeCell ref="G10:H10"/>
    <mergeCell ref="J10:M10"/>
    <mergeCell ref="AF1:AK1"/>
    <mergeCell ref="AO1:AR1"/>
    <mergeCell ref="A9:F9"/>
    <mergeCell ref="J9:M9"/>
    <mergeCell ref="P9:U9"/>
    <mergeCell ref="Y9:AB9"/>
    <mergeCell ref="AF9:AK9"/>
    <mergeCell ref="AO9:AR9"/>
    <mergeCell ref="A1:F1"/>
    <mergeCell ref="J1:M1"/>
    <mergeCell ref="P1:U1"/>
    <mergeCell ref="Y1:AB1"/>
    <mergeCell ref="AO2:AR2"/>
    <mergeCell ref="AF3:AG3"/>
    <mergeCell ref="AH3:AR3"/>
    <mergeCell ref="Y2:AB2"/>
    <mergeCell ref="AG2:AH2"/>
    <mergeCell ref="AI2:AK2"/>
    <mergeCell ref="AL2:AM2"/>
    <mergeCell ref="P3:Q3"/>
    <mergeCell ref="J2:M2"/>
    <mergeCell ref="Q2:R2"/>
    <mergeCell ref="S2:U2"/>
    <mergeCell ref="V2:W2"/>
    <mergeCell ref="AL63:AN63"/>
    <mergeCell ref="AO63:AR63"/>
    <mergeCell ref="AL62:AP62"/>
    <mergeCell ref="AQ62:AR62"/>
    <mergeCell ref="V63:X63"/>
    <mergeCell ref="Y63:AB63"/>
    <mergeCell ref="AJ63:AK63"/>
    <mergeCell ref="V62:Z62"/>
    <mergeCell ref="AA62:AB62"/>
    <mergeCell ref="AF62:AG63"/>
    <mergeCell ref="AH62:AI63"/>
    <mergeCell ref="AJ62:AK62"/>
    <mergeCell ref="P62:Q63"/>
    <mergeCell ref="R62:S63"/>
    <mergeCell ref="T62:U62"/>
    <mergeCell ref="T63:U63"/>
    <mergeCell ref="A62:B63"/>
    <mergeCell ref="C62:D63"/>
    <mergeCell ref="E62:F62"/>
    <mergeCell ref="G62:K62"/>
    <mergeCell ref="E63:F63"/>
    <mergeCell ref="G63:I63"/>
    <mergeCell ref="J63:M63"/>
    <mergeCell ref="L62:M62"/>
    <mergeCell ref="AF61:AG61"/>
    <mergeCell ref="AH61:AI61"/>
    <mergeCell ref="AJ61:AK61"/>
    <mergeCell ref="AL61:AR61"/>
    <mergeCell ref="P61:Q61"/>
    <mergeCell ref="R61:S61"/>
    <mergeCell ref="T61:U61"/>
    <mergeCell ref="V61:AB61"/>
    <mergeCell ref="A61:B61"/>
    <mergeCell ref="C61:D61"/>
    <mergeCell ref="E61:F61"/>
    <mergeCell ref="G61:M61"/>
    <mergeCell ref="A60:M60"/>
    <mergeCell ref="P60:AB60"/>
    <mergeCell ref="AF60:AR60"/>
    <mergeCell ref="A59:B59"/>
    <mergeCell ref="C59:M59"/>
    <mergeCell ref="P59:Q59"/>
    <mergeCell ref="R59:AB59"/>
    <mergeCell ref="AF59:AG59"/>
    <mergeCell ref="AH59:AR59"/>
    <mergeCell ref="AL55:AN55"/>
    <mergeCell ref="AO55:AR55"/>
    <mergeCell ref="V54:Z54"/>
    <mergeCell ref="AA54:AB54"/>
    <mergeCell ref="AF54:AG55"/>
    <mergeCell ref="AH54:AI55"/>
    <mergeCell ref="V55:X55"/>
    <mergeCell ref="Y55:AB55"/>
    <mergeCell ref="AL54:AP54"/>
    <mergeCell ref="P54:Q55"/>
    <mergeCell ref="R54:S55"/>
    <mergeCell ref="T54:U54"/>
    <mergeCell ref="T55:U55"/>
    <mergeCell ref="A54:B55"/>
    <mergeCell ref="C54:D55"/>
    <mergeCell ref="E54:F54"/>
    <mergeCell ref="G54:K54"/>
    <mergeCell ref="E55:F55"/>
    <mergeCell ref="G55:I55"/>
    <mergeCell ref="J55:M55"/>
    <mergeCell ref="L54:M54"/>
    <mergeCell ref="AF53:AG53"/>
    <mergeCell ref="AH53:AI53"/>
    <mergeCell ref="AJ53:AK53"/>
    <mergeCell ref="AL53:AR53"/>
    <mergeCell ref="P53:Q53"/>
    <mergeCell ref="R53:S53"/>
    <mergeCell ref="T53:U53"/>
    <mergeCell ref="V53:AB53"/>
    <mergeCell ref="A53:B53"/>
    <mergeCell ref="C53:D53"/>
    <mergeCell ref="E53:F53"/>
    <mergeCell ref="G53:M53"/>
    <mergeCell ref="A52:M52"/>
    <mergeCell ref="P52:AB52"/>
    <mergeCell ref="AF52:AR52"/>
    <mergeCell ref="A51:B51"/>
    <mergeCell ref="C51:M51"/>
    <mergeCell ref="P51:Q51"/>
    <mergeCell ref="R51:AB51"/>
    <mergeCell ref="AF51:AG51"/>
    <mergeCell ref="AH51:AR51"/>
    <mergeCell ref="V46:Z46"/>
    <mergeCell ref="AA46:AB46"/>
    <mergeCell ref="AF46:AG47"/>
    <mergeCell ref="AH46:AI47"/>
    <mergeCell ref="V47:X47"/>
    <mergeCell ref="Y47:AB47"/>
    <mergeCell ref="P46:Q47"/>
    <mergeCell ref="R46:S47"/>
    <mergeCell ref="T46:U46"/>
    <mergeCell ref="T47:U47"/>
    <mergeCell ref="A46:B47"/>
    <mergeCell ref="C46:D47"/>
    <mergeCell ref="E46:F46"/>
    <mergeCell ref="G46:K46"/>
    <mergeCell ref="E47:F47"/>
    <mergeCell ref="G47:I47"/>
    <mergeCell ref="J47:M47"/>
    <mergeCell ref="L46:M46"/>
    <mergeCell ref="AH45:AI45"/>
    <mergeCell ref="AJ45:AK45"/>
    <mergeCell ref="AL45:AR45"/>
    <mergeCell ref="P45:Q45"/>
    <mergeCell ref="R45:S45"/>
    <mergeCell ref="T45:U45"/>
    <mergeCell ref="V45:AB45"/>
    <mergeCell ref="A45:B45"/>
    <mergeCell ref="C45:D45"/>
    <mergeCell ref="E45:F45"/>
    <mergeCell ref="G45:M45"/>
    <mergeCell ref="A44:M44"/>
    <mergeCell ref="P44:AB44"/>
    <mergeCell ref="AF44:AR44"/>
    <mergeCell ref="A43:B43"/>
    <mergeCell ref="C43:M43"/>
    <mergeCell ref="P43:Q43"/>
    <mergeCell ref="AL38:AP38"/>
    <mergeCell ref="AQ38:AR38"/>
    <mergeCell ref="AJ39:AK39"/>
    <mergeCell ref="AL39:AN39"/>
    <mergeCell ref="AO39:AR39"/>
    <mergeCell ref="AJ38:AK38"/>
    <mergeCell ref="V38:Z38"/>
    <mergeCell ref="AA38:AB38"/>
    <mergeCell ref="AF38:AG39"/>
    <mergeCell ref="AH38:AI39"/>
    <mergeCell ref="V39:X39"/>
    <mergeCell ref="Y39:AB39"/>
    <mergeCell ref="P38:Q39"/>
    <mergeCell ref="R38:S39"/>
    <mergeCell ref="T38:U38"/>
    <mergeCell ref="T39:U39"/>
    <mergeCell ref="A38:B39"/>
    <mergeCell ref="C38:D39"/>
    <mergeCell ref="E38:F38"/>
    <mergeCell ref="G38:K38"/>
    <mergeCell ref="E39:F39"/>
    <mergeCell ref="G39:I39"/>
    <mergeCell ref="J39:M39"/>
    <mergeCell ref="L38:M38"/>
    <mergeCell ref="AF37:AG37"/>
    <mergeCell ref="AH37:AI37"/>
    <mergeCell ref="AJ37:AK37"/>
    <mergeCell ref="AL37:AR37"/>
    <mergeCell ref="P37:Q37"/>
    <mergeCell ref="R37:S37"/>
    <mergeCell ref="T37:U37"/>
    <mergeCell ref="V37:AB37"/>
    <mergeCell ref="A37:B37"/>
    <mergeCell ref="C37:D37"/>
    <mergeCell ref="E37:F37"/>
    <mergeCell ref="G37:M37"/>
    <mergeCell ref="A36:M36"/>
    <mergeCell ref="P36:AB36"/>
    <mergeCell ref="AF36:AR36"/>
    <mergeCell ref="A35:B35"/>
    <mergeCell ref="C35:M35"/>
    <mergeCell ref="P35:Q35"/>
    <mergeCell ref="R35:AB35"/>
    <mergeCell ref="AF35:AG35"/>
    <mergeCell ref="AH35:AR35"/>
    <mergeCell ref="V30:Z30"/>
    <mergeCell ref="AA30:AB30"/>
    <mergeCell ref="AF30:AG31"/>
    <mergeCell ref="AH30:AI31"/>
    <mergeCell ref="V31:X31"/>
    <mergeCell ref="Y31:AB31"/>
    <mergeCell ref="P30:Q31"/>
    <mergeCell ref="R30:S31"/>
    <mergeCell ref="T30:U30"/>
    <mergeCell ref="T31:U31"/>
    <mergeCell ref="A30:B31"/>
    <mergeCell ref="C30:D31"/>
    <mergeCell ref="E30:F30"/>
    <mergeCell ref="G30:K30"/>
    <mergeCell ref="E31:F31"/>
    <mergeCell ref="G31:I31"/>
    <mergeCell ref="J31:M31"/>
    <mergeCell ref="L30:M30"/>
    <mergeCell ref="AH29:AI29"/>
    <mergeCell ref="AJ29:AK29"/>
    <mergeCell ref="AL29:AR29"/>
    <mergeCell ref="P29:Q29"/>
    <mergeCell ref="R29:S29"/>
    <mergeCell ref="T29:U29"/>
    <mergeCell ref="V29:AB29"/>
    <mergeCell ref="A29:B29"/>
    <mergeCell ref="C29:D29"/>
    <mergeCell ref="E29:F29"/>
    <mergeCell ref="G29:M29"/>
    <mergeCell ref="A28:M28"/>
    <mergeCell ref="P28:AB28"/>
    <mergeCell ref="AF28:AR28"/>
    <mergeCell ref="A27:B27"/>
    <mergeCell ref="C27:M27"/>
    <mergeCell ref="P27:Q27"/>
    <mergeCell ref="AL22:AP22"/>
    <mergeCell ref="AQ22:AR22"/>
    <mergeCell ref="AJ23:AK23"/>
    <mergeCell ref="AL23:AN23"/>
    <mergeCell ref="AO23:AR23"/>
    <mergeCell ref="AJ22:AK22"/>
    <mergeCell ref="V22:Z22"/>
    <mergeCell ref="AA22:AB22"/>
    <mergeCell ref="AF22:AG23"/>
    <mergeCell ref="AH22:AI23"/>
    <mergeCell ref="V23:X23"/>
    <mergeCell ref="Y23:AB23"/>
    <mergeCell ref="P22:Q23"/>
    <mergeCell ref="R22:S23"/>
    <mergeCell ref="T22:U22"/>
    <mergeCell ref="T23:U23"/>
    <mergeCell ref="A22:B23"/>
    <mergeCell ref="C22:D23"/>
    <mergeCell ref="E22:F22"/>
    <mergeCell ref="G22:K22"/>
    <mergeCell ref="E23:F23"/>
    <mergeCell ref="G23:I23"/>
    <mergeCell ref="J23:M23"/>
    <mergeCell ref="L22:M22"/>
    <mergeCell ref="AF21:AG21"/>
    <mergeCell ref="AH21:AI21"/>
    <mergeCell ref="AJ21:AK21"/>
    <mergeCell ref="AL21:AR21"/>
    <mergeCell ref="P21:Q21"/>
    <mergeCell ref="R21:S21"/>
    <mergeCell ref="T21:U21"/>
    <mergeCell ref="V21:AB21"/>
    <mergeCell ref="A21:B21"/>
    <mergeCell ref="C21:D21"/>
    <mergeCell ref="E21:F21"/>
    <mergeCell ref="G21:M21"/>
    <mergeCell ref="A20:M20"/>
    <mergeCell ref="P20:AB20"/>
    <mergeCell ref="AF20:AR20"/>
    <mergeCell ref="A19:B19"/>
    <mergeCell ref="C19:M19"/>
    <mergeCell ref="P19:Q19"/>
    <mergeCell ref="AL14:AP14"/>
    <mergeCell ref="AQ14:AR14"/>
    <mergeCell ref="AJ15:AK15"/>
    <mergeCell ref="AL15:AN15"/>
    <mergeCell ref="AO15:AR15"/>
    <mergeCell ref="P14:Q15"/>
    <mergeCell ref="R14:S15"/>
    <mergeCell ref="T14:U14"/>
    <mergeCell ref="T15:U15"/>
    <mergeCell ref="A14:B15"/>
    <mergeCell ref="C14:D15"/>
    <mergeCell ref="E14:F14"/>
    <mergeCell ref="G14:K14"/>
    <mergeCell ref="E15:F15"/>
    <mergeCell ref="G15:I15"/>
    <mergeCell ref="J15:M15"/>
    <mergeCell ref="L14:M14"/>
    <mergeCell ref="AF13:AG13"/>
    <mergeCell ref="AH13:AI13"/>
    <mergeCell ref="AJ13:AK13"/>
    <mergeCell ref="AL13:AR13"/>
    <mergeCell ref="P13:Q13"/>
    <mergeCell ref="R13:S13"/>
    <mergeCell ref="T13:U13"/>
    <mergeCell ref="V13:AB13"/>
    <mergeCell ref="A13:B13"/>
    <mergeCell ref="C13:D13"/>
    <mergeCell ref="E13:F13"/>
    <mergeCell ref="G13:M13"/>
    <mergeCell ref="A12:M12"/>
    <mergeCell ref="P12:AB12"/>
    <mergeCell ref="AF12:AR12"/>
    <mergeCell ref="A11:B11"/>
    <mergeCell ref="C11:M11"/>
    <mergeCell ref="P11:Q11"/>
    <mergeCell ref="R11:AB11"/>
    <mergeCell ref="AF11:AG11"/>
    <mergeCell ref="AH11:AR11"/>
    <mergeCell ref="AF6:AG7"/>
    <mergeCell ref="AH6:AI7"/>
    <mergeCell ref="AJ6:AK6"/>
    <mergeCell ref="AL6:AP6"/>
    <mergeCell ref="AJ7:AK7"/>
    <mergeCell ref="AL7:AN7"/>
    <mergeCell ref="AO7:AR7"/>
    <mergeCell ref="AQ6:AR6"/>
    <mergeCell ref="AF4:AR4"/>
    <mergeCell ref="AF5:AG5"/>
    <mergeCell ref="AH5:AI5"/>
    <mergeCell ref="AJ5:AK5"/>
    <mergeCell ref="AL5:AR5"/>
    <mergeCell ref="T5:U5"/>
    <mergeCell ref="V5:AB5"/>
    <mergeCell ref="V6:Z6"/>
    <mergeCell ref="T7:U7"/>
    <mergeCell ref="V7:X7"/>
    <mergeCell ref="Y7:AB7"/>
    <mergeCell ref="AA6:AB6"/>
    <mergeCell ref="T6:U6"/>
    <mergeCell ref="R3:AB3"/>
    <mergeCell ref="G6:K6"/>
    <mergeCell ref="L6:M6"/>
    <mergeCell ref="J7:M7"/>
    <mergeCell ref="P6:Q7"/>
    <mergeCell ref="R6:S7"/>
    <mergeCell ref="P4:AB4"/>
    <mergeCell ref="P5:Q5"/>
    <mergeCell ref="R5:S5"/>
    <mergeCell ref="A4:M4"/>
    <mergeCell ref="A5:B5"/>
    <mergeCell ref="C5:D5"/>
    <mergeCell ref="E5:F5"/>
    <mergeCell ref="G5:M5"/>
    <mergeCell ref="B2:C2"/>
    <mergeCell ref="D2:F2"/>
    <mergeCell ref="G2:H2"/>
    <mergeCell ref="A6:B7"/>
    <mergeCell ref="C6:D7"/>
    <mergeCell ref="E7:F7"/>
    <mergeCell ref="G7:I7"/>
    <mergeCell ref="E6:F6"/>
    <mergeCell ref="A3:B3"/>
    <mergeCell ref="C3:M3"/>
  </mergeCells>
  <printOptions/>
  <pageMargins left="0" right="0" top="0.2362204724409449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Hushållningssällskapet HS I M</cp:lastModifiedBy>
  <cp:lastPrinted>2001-10-05T11:16:02Z</cp:lastPrinted>
  <dcterms:created xsi:type="dcterms:W3CDTF">1997-09-19T13:25:19Z</dcterms:created>
  <dcterms:modified xsi:type="dcterms:W3CDTF">2001-02-28T21:14:44Z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